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ISSIONS\Eau\8 - Projet recherche Célé\Lucie\Science\Hydrochimie\Résultats\"/>
    </mc:Choice>
  </mc:AlternateContent>
  <xr:revisionPtr revIDLastSave="0" documentId="13_ncr:1_{561745EB-AF23-4966-8FBE-B1B7CA350020}" xr6:coauthVersionLast="47" xr6:coauthVersionMax="47" xr10:uidLastSave="{00000000-0000-0000-0000-000000000000}"/>
  <bookViews>
    <workbookView xWindow="28680" yWindow="-10815" windowWidth="24240" windowHeight="17640" activeTab="1" xr2:uid="{F1E03939-791F-4E22-B099-76078E642F28}"/>
  </bookViews>
  <sheets>
    <sheet name="tri_dates" sheetId="1" r:id="rId1"/>
    <sheet name="tri_point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6" i="2" l="1"/>
  <c r="BA126" i="2"/>
  <c r="BA278" i="2"/>
  <c r="BA176" i="2"/>
  <c r="BA45" i="2"/>
  <c r="L302" i="2" l="1"/>
  <c r="L168" i="2"/>
  <c r="L134" i="2"/>
  <c r="L34" i="2"/>
  <c r="L151" i="2"/>
  <c r="L285" i="2"/>
  <c r="L185" i="2"/>
  <c r="L51" i="2"/>
  <c r="L117" i="2"/>
  <c r="L67" i="2"/>
  <c r="L101" i="2"/>
  <c r="L84" i="2"/>
  <c r="L219" i="2"/>
  <c r="L269" i="2"/>
  <c r="L252" i="2"/>
  <c r="L202" i="2"/>
  <c r="L236" i="2"/>
  <c r="L18" i="2"/>
  <c r="L301" i="2"/>
  <c r="L167" i="2"/>
  <c r="L133" i="2"/>
  <c r="L33" i="2"/>
  <c r="L150" i="2"/>
  <c r="L284" i="2"/>
  <c r="L184" i="2"/>
  <c r="L50" i="2"/>
  <c r="L116" i="2"/>
  <c r="L66" i="2"/>
  <c r="L100" i="2"/>
  <c r="L83" i="2"/>
  <c r="L218" i="2"/>
  <c r="L268" i="2"/>
  <c r="L251" i="2"/>
  <c r="L201" i="2"/>
  <c r="L235" i="2"/>
  <c r="L17" i="2"/>
  <c r="L300" i="2"/>
  <c r="L166" i="2"/>
  <c r="L132" i="2"/>
  <c r="L32" i="2"/>
  <c r="L149" i="2"/>
  <c r="L283" i="2"/>
  <c r="L183" i="2"/>
  <c r="L49" i="2"/>
  <c r="L115" i="2"/>
  <c r="L65" i="2"/>
  <c r="L99" i="2"/>
  <c r="L82" i="2"/>
  <c r="L217" i="2"/>
  <c r="L267" i="2"/>
  <c r="L250" i="2"/>
  <c r="L200" i="2"/>
  <c r="L234" i="2"/>
  <c r="L16" i="2"/>
  <c r="L299" i="2"/>
  <c r="L165" i="2"/>
  <c r="L131" i="2"/>
  <c r="L31" i="2"/>
  <c r="L148" i="2"/>
  <c r="L282" i="2"/>
  <c r="L182" i="2"/>
  <c r="L48" i="2"/>
  <c r="L114" i="2"/>
  <c r="L64" i="2"/>
  <c r="L98" i="2"/>
  <c r="L81" i="2"/>
  <c r="L216" i="2"/>
  <c r="L266" i="2"/>
  <c r="L249" i="2"/>
  <c r="L199" i="2"/>
  <c r="L233" i="2"/>
  <c r="L15" i="2"/>
  <c r="L298" i="2"/>
  <c r="L164" i="2"/>
  <c r="L130" i="2"/>
  <c r="L30" i="2"/>
  <c r="L147" i="2"/>
  <c r="L181" i="2"/>
  <c r="L47" i="2"/>
  <c r="L113" i="2"/>
  <c r="L63" i="2"/>
  <c r="L97" i="2"/>
  <c r="L80" i="2"/>
  <c r="L215" i="2"/>
  <c r="L265" i="2"/>
  <c r="L248" i="2"/>
  <c r="L198" i="2"/>
  <c r="L232" i="2"/>
  <c r="L14" i="2"/>
  <c r="L297" i="2"/>
  <c r="L163" i="2"/>
  <c r="L129" i="2"/>
  <c r="L29" i="2"/>
  <c r="L146" i="2"/>
  <c r="L280" i="2"/>
  <c r="L180" i="2"/>
  <c r="L46" i="2"/>
  <c r="L112" i="2"/>
  <c r="L62" i="2"/>
  <c r="L96" i="2"/>
  <c r="L79" i="2"/>
  <c r="L214" i="2"/>
  <c r="L264" i="2"/>
  <c r="L247" i="2"/>
  <c r="L197" i="2"/>
  <c r="L231" i="2"/>
  <c r="L13" i="2"/>
  <c r="L296" i="2"/>
  <c r="L162" i="2"/>
  <c r="L128" i="2"/>
  <c r="L28" i="2"/>
  <c r="L145" i="2"/>
  <c r="L279" i="2"/>
  <c r="L179" i="2"/>
  <c r="L45" i="2"/>
  <c r="L111" i="2"/>
  <c r="L61" i="2"/>
  <c r="L95" i="2"/>
  <c r="L78" i="2"/>
  <c r="L213" i="2"/>
  <c r="L263" i="2"/>
  <c r="L246" i="2"/>
  <c r="L196" i="2"/>
  <c r="L230" i="2"/>
  <c r="L12" i="2"/>
  <c r="L295" i="2"/>
  <c r="L161" i="2"/>
  <c r="L127" i="2"/>
  <c r="L27" i="2"/>
  <c r="L144" i="2"/>
  <c r="L178" i="2"/>
  <c r="L44" i="2"/>
  <c r="L110" i="2"/>
  <c r="L60" i="2"/>
  <c r="L94" i="2"/>
  <c r="L77" i="2"/>
  <c r="L212" i="2"/>
  <c r="L262" i="2"/>
  <c r="L245" i="2"/>
  <c r="L195" i="2"/>
  <c r="L229" i="2"/>
  <c r="L11" i="2"/>
  <c r="L294" i="2"/>
  <c r="L160" i="2"/>
  <c r="L126" i="2"/>
  <c r="L26" i="2"/>
  <c r="L143" i="2"/>
  <c r="L177" i="2"/>
  <c r="L43" i="2"/>
  <c r="L109" i="2"/>
  <c r="L59" i="2"/>
  <c r="L93" i="2"/>
  <c r="L76" i="2"/>
  <c r="L211" i="2"/>
  <c r="L261" i="2"/>
  <c r="L244" i="2"/>
  <c r="L194" i="2"/>
  <c r="L228" i="2"/>
  <c r="L10" i="2"/>
  <c r="L293" i="2"/>
  <c r="L159" i="2"/>
  <c r="L125" i="2"/>
  <c r="L25" i="2"/>
  <c r="L142" i="2"/>
  <c r="L176" i="2"/>
  <c r="L108" i="2"/>
  <c r="L58" i="2"/>
  <c r="L92" i="2"/>
  <c r="L75" i="2"/>
  <c r="L210" i="2"/>
  <c r="L260" i="2"/>
  <c r="L243" i="2"/>
  <c r="L193" i="2"/>
  <c r="L227" i="2"/>
  <c r="L9" i="2"/>
  <c r="L292" i="2"/>
  <c r="L158" i="2"/>
  <c r="L124" i="2"/>
  <c r="L24" i="2"/>
  <c r="L141" i="2"/>
  <c r="L107" i="2"/>
  <c r="L57" i="2"/>
  <c r="L91" i="2"/>
  <c r="L74" i="2"/>
  <c r="L209" i="2"/>
  <c r="L259" i="2"/>
  <c r="L242" i="2"/>
  <c r="L192" i="2"/>
  <c r="L226" i="2"/>
  <c r="L8" i="2"/>
  <c r="L291" i="2"/>
  <c r="L157" i="2"/>
  <c r="L123" i="2"/>
  <c r="L23" i="2"/>
  <c r="L140" i="2"/>
  <c r="L174" i="2"/>
  <c r="L106" i="2"/>
  <c r="L56" i="2"/>
  <c r="L90" i="2"/>
  <c r="L73" i="2"/>
  <c r="L208" i="2"/>
  <c r="L258" i="2"/>
  <c r="L241" i="2"/>
  <c r="L191" i="2"/>
  <c r="L225" i="2"/>
  <c r="L7" i="2"/>
  <c r="L290" i="2"/>
  <c r="L156" i="2"/>
  <c r="L122" i="2"/>
  <c r="L22" i="2"/>
  <c r="L139" i="2"/>
  <c r="L173" i="2"/>
  <c r="L39" i="2"/>
  <c r="L105" i="2"/>
  <c r="L55" i="2"/>
  <c r="L89" i="2"/>
  <c r="L72" i="2"/>
  <c r="L207" i="2"/>
  <c r="L257" i="2"/>
  <c r="L240" i="2"/>
  <c r="L190" i="2"/>
  <c r="L224" i="2"/>
  <c r="L6" i="2"/>
  <c r="L289" i="2"/>
  <c r="L155" i="2"/>
  <c r="L121" i="2"/>
  <c r="L21" i="2"/>
  <c r="L138" i="2"/>
  <c r="L172" i="2"/>
  <c r="L38" i="2"/>
  <c r="L104" i="2"/>
  <c r="L54" i="2"/>
  <c r="L88" i="2"/>
  <c r="L71" i="2"/>
  <c r="L206" i="2"/>
  <c r="L256" i="2"/>
  <c r="L239" i="2"/>
  <c r="L189" i="2"/>
  <c r="L223" i="2"/>
  <c r="L5" i="2"/>
  <c r="L288" i="2"/>
  <c r="L154" i="2"/>
  <c r="L120" i="2"/>
  <c r="L20" i="2"/>
  <c r="L137" i="2"/>
  <c r="L171" i="2"/>
  <c r="L37" i="2"/>
  <c r="L103" i="2"/>
  <c r="L53" i="2"/>
  <c r="L87" i="2"/>
  <c r="L70" i="2"/>
  <c r="L205" i="2"/>
  <c r="L255" i="2"/>
  <c r="L238" i="2"/>
  <c r="L188" i="2"/>
  <c r="L222" i="2"/>
  <c r="L4" i="2"/>
  <c r="L98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4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4" i="1"/>
  <c r="L35" i="1"/>
  <c r="L36" i="1"/>
  <c r="L37" i="1"/>
  <c r="L38" i="1"/>
  <c r="L39" i="1"/>
  <c r="L40" i="1"/>
  <c r="L41" i="1"/>
  <c r="L42" i="1"/>
  <c r="L43" i="1"/>
  <c r="L44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33" i="1"/>
</calcChain>
</file>

<file path=xl/sharedStrings.xml><?xml version="1.0" encoding="utf-8"?>
<sst xmlns="http://schemas.openxmlformats.org/spreadsheetml/2006/main" count="3709" uniqueCount="688">
  <si>
    <t>Nom</t>
  </si>
  <si>
    <t>code</t>
  </si>
  <si>
    <t xml:space="preserve"> nb campagne</t>
  </si>
  <si>
    <t>Date</t>
  </si>
  <si>
    <t>heure</t>
  </si>
  <si>
    <t>type</t>
  </si>
  <si>
    <t>km</t>
  </si>
  <si>
    <t>pH</t>
  </si>
  <si>
    <t xml:space="preserve">c25°C </t>
  </si>
  <si>
    <t>T°C</t>
  </si>
  <si>
    <t>O2 mg/L</t>
  </si>
  <si>
    <t>O2 %</t>
  </si>
  <si>
    <t>Alcalinité</t>
  </si>
  <si>
    <t>Ca recalculé</t>
  </si>
  <si>
    <t>Fluorure</t>
  </si>
  <si>
    <t>Cl-</t>
  </si>
  <si>
    <t>Mg2+</t>
  </si>
  <si>
    <t>K+</t>
  </si>
  <si>
    <t>Na+</t>
  </si>
  <si>
    <t>Fe2+</t>
  </si>
  <si>
    <t>SO42-</t>
  </si>
  <si>
    <t>SiO2</t>
  </si>
  <si>
    <t>PO43-</t>
  </si>
  <si>
    <t>NH4+</t>
  </si>
  <si>
    <t>NO3-</t>
  </si>
  <si>
    <t>NO2-</t>
  </si>
  <si>
    <t>Mn2+</t>
  </si>
  <si>
    <t>DOC</t>
  </si>
  <si>
    <t>pCO2</t>
  </si>
  <si>
    <t>CO2 (µM)</t>
  </si>
  <si>
    <t>δ13C VPDB</t>
  </si>
  <si>
    <t>18O</t>
  </si>
  <si>
    <t>D</t>
  </si>
  <si>
    <t>charge Ca</t>
  </si>
  <si>
    <t>Charge HCO3</t>
  </si>
  <si>
    <t>somme charges +</t>
  </si>
  <si>
    <t xml:space="preserve">somme charges - </t>
  </si>
  <si>
    <t>Z+ autres</t>
  </si>
  <si>
    <t>Z- autres</t>
  </si>
  <si>
    <t>delta</t>
  </si>
  <si>
    <t>HCO3 recalculé</t>
  </si>
  <si>
    <t>alca en meq</t>
  </si>
  <si>
    <t>% sat</t>
  </si>
  <si>
    <t>Ca2+</t>
  </si>
  <si>
    <t>Amont Boussac</t>
  </si>
  <si>
    <t>Amont Boussac 45007</t>
  </si>
  <si>
    <t>A 1</t>
  </si>
  <si>
    <t xml:space="preserve"> 1</t>
  </si>
  <si>
    <t>rivière</t>
  </si>
  <si>
    <t>Pont Corn</t>
  </si>
  <si>
    <t>Pont Corn 45009</t>
  </si>
  <si>
    <t>B 1</t>
  </si>
  <si>
    <t>Pont Brengues</t>
  </si>
  <si>
    <t>Pont Brengues 45009</t>
  </si>
  <si>
    <t>C 1</t>
  </si>
  <si>
    <t>Pont Monteils</t>
  </si>
  <si>
    <t>Pont Monteils 45009</t>
  </si>
  <si>
    <t>E 1</t>
  </si>
  <si>
    <t>Pont Cabrerets</t>
  </si>
  <si>
    <t>Pont Cabrerets 45009</t>
  </si>
  <si>
    <t>F 1</t>
  </si>
  <si>
    <t>Bullac</t>
  </si>
  <si>
    <t>Bullac 45013</t>
  </si>
  <si>
    <t>1 1</t>
  </si>
  <si>
    <t>source</t>
  </si>
  <si>
    <t>Corn</t>
  </si>
  <si>
    <t>Corn 45013</t>
  </si>
  <si>
    <t>2 1</t>
  </si>
  <si>
    <t>Ayrissac</t>
  </si>
  <si>
    <t>Ayrissac 45013</t>
  </si>
  <si>
    <t>5 1</t>
  </si>
  <si>
    <t>Pito</t>
  </si>
  <si>
    <t>Pito 45014</t>
  </si>
  <si>
    <t>6 1</t>
  </si>
  <si>
    <t>Marchepied</t>
  </si>
  <si>
    <t>Marchepied 45013</t>
  </si>
  <si>
    <t>8 1</t>
  </si>
  <si>
    <t>Liauzu</t>
  </si>
  <si>
    <t>Liauzu 45013</t>
  </si>
  <si>
    <t>10 1</t>
  </si>
  <si>
    <t>Pescalerie</t>
  </si>
  <si>
    <t>Pescalerie 45007</t>
  </si>
  <si>
    <t>11 1</t>
  </si>
  <si>
    <t>Sagne</t>
  </si>
  <si>
    <t>Sagne 45014</t>
  </si>
  <si>
    <t>12 1</t>
  </si>
  <si>
    <t>Amont Boussac 45036</t>
  </si>
  <si>
    <t>A 2</t>
  </si>
  <si>
    <t xml:space="preserve"> 2</t>
  </si>
  <si>
    <t>Pont Corn 45036</t>
  </si>
  <si>
    <t>B 2</t>
  </si>
  <si>
    <t>Pont Brengues 45036</t>
  </si>
  <si>
    <t>C 2</t>
  </si>
  <si>
    <t>Pont Marcilhac</t>
  </si>
  <si>
    <t>Pont Marcilhac 45037</t>
  </si>
  <si>
    <t>D 2</t>
  </si>
  <si>
    <t>Pont Monteils 45036</t>
  </si>
  <si>
    <t>E 2</t>
  </si>
  <si>
    <t>Pont Cabrerets 45037</t>
  </si>
  <si>
    <t>F 2</t>
  </si>
  <si>
    <t>Bullac 45036</t>
  </si>
  <si>
    <t>1 2</t>
  </si>
  <si>
    <t>Corn 45036</t>
  </si>
  <si>
    <t>2 2</t>
  </si>
  <si>
    <t>Bual</t>
  </si>
  <si>
    <t>Bual 45036</t>
  </si>
  <si>
    <t>3 2</t>
  </si>
  <si>
    <t>La Diège</t>
  </si>
  <si>
    <t>La Diège 45036</t>
  </si>
  <si>
    <t>4 2</t>
  </si>
  <si>
    <t>Ayrissac 45036</t>
  </si>
  <si>
    <t>5 2</t>
  </si>
  <si>
    <t>Pito 45037</t>
  </si>
  <si>
    <t>6 2</t>
  </si>
  <si>
    <t>Ressel</t>
  </si>
  <si>
    <t>Ressel 45036</t>
  </si>
  <si>
    <t>7 2</t>
  </si>
  <si>
    <t>Marchepied 45037</t>
  </si>
  <si>
    <t>8 2</t>
  </si>
  <si>
    <t>Anglades</t>
  </si>
  <si>
    <t>Anglades 45037</t>
  </si>
  <si>
    <t>9 2</t>
  </si>
  <si>
    <t>Liauzu 45037</t>
  </si>
  <si>
    <t>10 2</t>
  </si>
  <si>
    <t>Pescalerie 45037</t>
  </si>
  <si>
    <t>11 2</t>
  </si>
  <si>
    <t>Sagne 45037</t>
  </si>
  <si>
    <t>12 2</t>
  </si>
  <si>
    <t>Amont Boussac 45071</t>
  </si>
  <si>
    <t>A 3</t>
  </si>
  <si>
    <t xml:space="preserve"> 3</t>
  </si>
  <si>
    <t>Pont Corn 45071</t>
  </si>
  <si>
    <t>B 3</t>
  </si>
  <si>
    <t>Pont Brengues 45071</t>
  </si>
  <si>
    <t>C 3</t>
  </si>
  <si>
    <t>Pont Marcilhac 45072</t>
  </si>
  <si>
    <t>D 3</t>
  </si>
  <si>
    <t>Pont Monteils 45072</t>
  </si>
  <si>
    <t>E 3</t>
  </si>
  <si>
    <t>Pont Cabrerets 45072</t>
  </si>
  <si>
    <t>F 3</t>
  </si>
  <si>
    <t>Bullac 45071</t>
  </si>
  <si>
    <t>1 3</t>
  </si>
  <si>
    <t>Corn 45071</t>
  </si>
  <si>
    <t>2 3</t>
  </si>
  <si>
    <t>Bual 45071</t>
  </si>
  <si>
    <t>3 3</t>
  </si>
  <si>
    <t>La Diège 45071</t>
  </si>
  <si>
    <t>4 3</t>
  </si>
  <si>
    <t>Ayrissac 45071</t>
  </si>
  <si>
    <t>5 3</t>
  </si>
  <si>
    <t>Pito 45071</t>
  </si>
  <si>
    <t>6 3</t>
  </si>
  <si>
    <t>Ressel 45071</t>
  </si>
  <si>
    <t>7 3</t>
  </si>
  <si>
    <t>Marchepied 45072</t>
  </si>
  <si>
    <t>8 3</t>
  </si>
  <si>
    <t>Anglades 45072</t>
  </si>
  <si>
    <t>9 3</t>
  </si>
  <si>
    <t>Liauzu 45072</t>
  </si>
  <si>
    <t>10 3</t>
  </si>
  <si>
    <t>Pescalerie 45072</t>
  </si>
  <si>
    <t>11 3</t>
  </si>
  <si>
    <t>Sagne 45072</t>
  </si>
  <si>
    <t>12 3</t>
  </si>
  <si>
    <t>Amont Boussac 45103</t>
  </si>
  <si>
    <t>A 4</t>
  </si>
  <si>
    <t xml:space="preserve"> 4</t>
  </si>
  <si>
    <t>Pont Corn 45103</t>
  </si>
  <si>
    <t>B 4</t>
  </si>
  <si>
    <t>Pont Brengues 45104</t>
  </si>
  <si>
    <t>C 4</t>
  </si>
  <si>
    <t>Pont Marcilhac 45104</t>
  </si>
  <si>
    <t>D 4</t>
  </si>
  <si>
    <t>Pont Monteils 45104</t>
  </si>
  <si>
    <t>E 4</t>
  </si>
  <si>
    <t>Pont Cabrerets 45103</t>
  </si>
  <si>
    <t>F 4</t>
  </si>
  <si>
    <t>Bullac 45103</t>
  </si>
  <si>
    <t>1 4</t>
  </si>
  <si>
    <t>Corn 45103</t>
  </si>
  <si>
    <t>2 4</t>
  </si>
  <si>
    <t>Bual 45103</t>
  </si>
  <si>
    <t>3 4</t>
  </si>
  <si>
    <t>La Diège 45103</t>
  </si>
  <si>
    <t>4 4</t>
  </si>
  <si>
    <t>Ayrissac 45103</t>
  </si>
  <si>
    <t>5 4</t>
  </si>
  <si>
    <t>Pito 45104</t>
  </si>
  <si>
    <t>6 4</t>
  </si>
  <si>
    <t>Ressel 45104</t>
  </si>
  <si>
    <t>7 4</t>
  </si>
  <si>
    <t>Marchepied 45104</t>
  </si>
  <si>
    <t>8 4</t>
  </si>
  <si>
    <t>Anglades 45104</t>
  </si>
  <si>
    <t>9 4</t>
  </si>
  <si>
    <t>Liauzu 45104</t>
  </si>
  <si>
    <t>10 4</t>
  </si>
  <si>
    <t>Pescalerie 45104</t>
  </si>
  <si>
    <t>11 4</t>
  </si>
  <si>
    <t>Sagne 45104</t>
  </si>
  <si>
    <t>12 4</t>
  </si>
  <si>
    <t>Amont Boussac 45139</t>
  </si>
  <si>
    <t>A 5</t>
  </si>
  <si>
    <t xml:space="preserve"> 5</t>
  </si>
  <si>
    <t>Pont Corn 45139</t>
  </si>
  <si>
    <t>B 5</t>
  </si>
  <si>
    <t>Pont Brengues 45139</t>
  </si>
  <si>
    <t>C 5</t>
  </si>
  <si>
    <t>Pont Marcilhac 45139</t>
  </si>
  <si>
    <t>D 5</t>
  </si>
  <si>
    <t>Pont Monteils 45140</t>
  </si>
  <si>
    <t>E 5</t>
  </si>
  <si>
    <t>Pont Cabrerets 45140</t>
  </si>
  <si>
    <t>F 5</t>
  </si>
  <si>
    <t>Bullac 45139</t>
  </si>
  <si>
    <t>1 5</t>
  </si>
  <si>
    <t>Corn 45139</t>
  </si>
  <si>
    <t>2 5</t>
  </si>
  <si>
    <t>Bual 45139</t>
  </si>
  <si>
    <t>3 5</t>
  </si>
  <si>
    <t>La Diège 45139</t>
  </si>
  <si>
    <t>4 5</t>
  </si>
  <si>
    <t>Ayrissac 45139</t>
  </si>
  <si>
    <t>5 5</t>
  </si>
  <si>
    <t>Pito 45139</t>
  </si>
  <si>
    <t>6 5</t>
  </si>
  <si>
    <t>Ressel 45139</t>
  </si>
  <si>
    <t>7 5</t>
  </si>
  <si>
    <t>Marchepied 45139</t>
  </si>
  <si>
    <t>8 5</t>
  </si>
  <si>
    <t>Anglades 45140</t>
  </si>
  <si>
    <t>9 5</t>
  </si>
  <si>
    <t>Liauzu 45140</t>
  </si>
  <si>
    <t>10 5</t>
  </si>
  <si>
    <t>Pescalerie 45140</t>
  </si>
  <si>
    <t>11 5</t>
  </si>
  <si>
    <t xml:space="preserve">source </t>
  </si>
  <si>
    <t>Sagne 45140</t>
  </si>
  <si>
    <t>12 5</t>
  </si>
  <si>
    <t>Amont Boussac 45167</t>
  </si>
  <si>
    <t>A 6</t>
  </si>
  <si>
    <t xml:space="preserve"> 6</t>
  </si>
  <si>
    <t>Pont Corn 45167</t>
  </si>
  <si>
    <t>B 6</t>
  </si>
  <si>
    <t>Pont Brengues 45166</t>
  </si>
  <si>
    <t>C 6</t>
  </si>
  <si>
    <t>Pont Marcilhac 45166</t>
  </si>
  <si>
    <t>D 6</t>
  </si>
  <si>
    <t>Pont Monteils 45166</t>
  </si>
  <si>
    <t>E 6</t>
  </si>
  <si>
    <t>Pont Cabrerets 45166</t>
  </si>
  <si>
    <t>F 6</t>
  </si>
  <si>
    <t>Bullac 45167</t>
  </si>
  <si>
    <t>1 6</t>
  </si>
  <si>
    <t>Corn 45167</t>
  </si>
  <si>
    <t>2 6</t>
  </si>
  <si>
    <t>Bual 45167</t>
  </si>
  <si>
    <t>3 6</t>
  </si>
  <si>
    <t>La Diège 45166</t>
  </si>
  <si>
    <t>4 6</t>
  </si>
  <si>
    <t>Ayrissac 45166</t>
  </si>
  <si>
    <t>5 6</t>
  </si>
  <si>
    <t>Pito 45166</t>
  </si>
  <si>
    <t>6 6</t>
  </si>
  <si>
    <t>Ressel 45167</t>
  </si>
  <si>
    <t>7 6</t>
  </si>
  <si>
    <t>Marchepied 45166</t>
  </si>
  <si>
    <t>8 6</t>
  </si>
  <si>
    <t>Anglades 45166</t>
  </si>
  <si>
    <t>9 6</t>
  </si>
  <si>
    <t>Liauzu 45166</t>
  </si>
  <si>
    <t>10 6</t>
  </si>
  <si>
    <t>Pescalerie 45166</t>
  </si>
  <si>
    <t>11 6</t>
  </si>
  <si>
    <t>Sagne 45167</t>
  </si>
  <si>
    <t>12 6</t>
  </si>
  <si>
    <t>Amont Boussac 45202</t>
  </si>
  <si>
    <t>A 7</t>
  </si>
  <si>
    <t xml:space="preserve"> 7</t>
  </si>
  <si>
    <t>Pont Corn 45201</t>
  </si>
  <si>
    <t>B 7</t>
  </si>
  <si>
    <t>Pont Brengues 45201</t>
  </si>
  <si>
    <t>C 7</t>
  </si>
  <si>
    <t>Pont Marcilhac 45201</t>
  </si>
  <si>
    <t>D 7</t>
  </si>
  <si>
    <t>Pont Monteils 45201</t>
  </si>
  <si>
    <t>E 7</t>
  </si>
  <si>
    <t>Pont Cabrerets 45201</t>
  </si>
  <si>
    <t>F 7</t>
  </si>
  <si>
    <t>Bullac 45202</t>
  </si>
  <si>
    <t>1 7</t>
  </si>
  <si>
    <t>Corn 45202</t>
  </si>
  <si>
    <t>2 7</t>
  </si>
  <si>
    <t>Bual 45202</t>
  </si>
  <si>
    <t>3 7</t>
  </si>
  <si>
    <t>La Diège 45202</t>
  </si>
  <si>
    <t>4 7</t>
  </si>
  <si>
    <t xml:space="preserve">Ayrissac </t>
  </si>
  <si>
    <t>5 7</t>
  </si>
  <si>
    <t xml:space="preserve">Pito </t>
  </si>
  <si>
    <t>6 7</t>
  </si>
  <si>
    <t>Ressel 45201</t>
  </si>
  <si>
    <t>7 7</t>
  </si>
  <si>
    <t>Marchepied 45201</t>
  </si>
  <si>
    <t>8 7</t>
  </si>
  <si>
    <t>Anglades 45201</t>
  </si>
  <si>
    <t>9 7</t>
  </si>
  <si>
    <t>Liauzu 45201</t>
  </si>
  <si>
    <t>10 7</t>
  </si>
  <si>
    <t>Pescalerie 45201</t>
  </si>
  <si>
    <t>11 7</t>
  </si>
  <si>
    <t>Sagne 45202</t>
  </si>
  <si>
    <t>12 7</t>
  </si>
  <si>
    <t>Amont Boussac 45224</t>
  </si>
  <si>
    <t>A 8</t>
  </si>
  <si>
    <t xml:space="preserve"> 8</t>
  </si>
  <si>
    <t>Pont Corn 45224</t>
  </si>
  <si>
    <t>B 8</t>
  </si>
  <si>
    <t>Pont Brengues 45224</t>
  </si>
  <si>
    <t>C 8</t>
  </si>
  <si>
    <t>Pont Marcilhac 2</t>
  </si>
  <si>
    <t>D 8</t>
  </si>
  <si>
    <t>Pont Monteils 45224</t>
  </si>
  <si>
    <t>E 8</t>
  </si>
  <si>
    <t>Pont Cabrerets 45224</t>
  </si>
  <si>
    <t>F 8</t>
  </si>
  <si>
    <t>Bullac 45224</t>
  </si>
  <si>
    <t>1 8</t>
  </si>
  <si>
    <t>Corn 45224</t>
  </si>
  <si>
    <t>2 8</t>
  </si>
  <si>
    <t>Bual 45224</t>
  </si>
  <si>
    <t>3 8</t>
  </si>
  <si>
    <t>La Diège 45224</t>
  </si>
  <si>
    <t>4 8</t>
  </si>
  <si>
    <t>5 8</t>
  </si>
  <si>
    <t>Pito 45226</t>
  </si>
  <si>
    <t>6 8</t>
  </si>
  <si>
    <t>Ressel 45226</t>
  </si>
  <si>
    <t>7 8</t>
  </si>
  <si>
    <t>Marchepied 45226</t>
  </si>
  <si>
    <t>8 8</t>
  </si>
  <si>
    <t>Anglades 45224</t>
  </si>
  <si>
    <t>9 8</t>
  </si>
  <si>
    <t>Liauzu 45224</t>
  </si>
  <si>
    <t>10 8</t>
  </si>
  <si>
    <t>Pescalerie 45224</t>
  </si>
  <si>
    <t>11 8</t>
  </si>
  <si>
    <t>Sagne 45224</t>
  </si>
  <si>
    <t>12 8</t>
  </si>
  <si>
    <t>Amont Boussac 45245</t>
  </si>
  <si>
    <t>A 9</t>
  </si>
  <si>
    <t xml:space="preserve"> 9</t>
  </si>
  <si>
    <t>Pont Corn 45245</t>
  </si>
  <si>
    <t>B 9</t>
  </si>
  <si>
    <t>Pont Brengues 45245</t>
  </si>
  <si>
    <t>C 9</t>
  </si>
  <si>
    <t>Pont Marcilhac 45245</t>
  </si>
  <si>
    <t>D 9</t>
  </si>
  <si>
    <t>Pont Monteils 45245</t>
  </si>
  <si>
    <t>E 9</t>
  </si>
  <si>
    <t>Pont Cabrerets 45245</t>
  </si>
  <si>
    <t>F 9</t>
  </si>
  <si>
    <t>Bullac 45246</t>
  </si>
  <si>
    <t>1 9</t>
  </si>
  <si>
    <t>Corn 45246</t>
  </si>
  <si>
    <t>2 9</t>
  </si>
  <si>
    <t>Bual 45246</t>
  </si>
  <si>
    <t>3 9</t>
  </si>
  <si>
    <t>La Diège 45246</t>
  </si>
  <si>
    <t>4 9</t>
  </si>
  <si>
    <t>Ayrissac 45246</t>
  </si>
  <si>
    <t>5 9</t>
  </si>
  <si>
    <t>Pito 45246</t>
  </si>
  <si>
    <t>6 9</t>
  </si>
  <si>
    <t>Ressel 45246</t>
  </si>
  <si>
    <t>7 9</t>
  </si>
  <si>
    <t>Marchepied 45246</t>
  </si>
  <si>
    <t>8 9</t>
  </si>
  <si>
    <t>Anglades 45246</t>
  </si>
  <si>
    <t>9 9</t>
  </si>
  <si>
    <t>Liauzu 45246</t>
  </si>
  <si>
    <t>10 9</t>
  </si>
  <si>
    <t>Pescalerie 45246</t>
  </si>
  <si>
    <t>11 9</t>
  </si>
  <si>
    <t>Sagne 45246</t>
  </si>
  <si>
    <t>12 9</t>
  </si>
  <si>
    <t>Amont Boussac 45278</t>
  </si>
  <si>
    <t>A_10</t>
  </si>
  <si>
    <t>10</t>
  </si>
  <si>
    <t>Pont Corn 45278</t>
  </si>
  <si>
    <t>B_10</t>
  </si>
  <si>
    <t>Pont Brengues 45278</t>
  </si>
  <si>
    <t>C_10</t>
  </si>
  <si>
    <t>Pont Marcilhac 45278</t>
  </si>
  <si>
    <t>D_10</t>
  </si>
  <si>
    <t>Pont Monteils 45280</t>
  </si>
  <si>
    <t>E_10</t>
  </si>
  <si>
    <t>Pont Cabrerets 45278</t>
  </si>
  <si>
    <t>F_10</t>
  </si>
  <si>
    <t>Bullac 45280</t>
  </si>
  <si>
    <t>1_10</t>
  </si>
  <si>
    <t>Corn 45279</t>
  </si>
  <si>
    <t>2_10</t>
  </si>
  <si>
    <t>Bual 45279</t>
  </si>
  <si>
    <t>3_10</t>
  </si>
  <si>
    <t>La Diège 45279</t>
  </si>
  <si>
    <t>4_10</t>
  </si>
  <si>
    <t>Ayrissac 45279</t>
  </si>
  <si>
    <t>5_10</t>
  </si>
  <si>
    <t>Pito 45279</t>
  </si>
  <si>
    <t>6_10</t>
  </si>
  <si>
    <t>Ressel 45279</t>
  </si>
  <si>
    <t>7_10</t>
  </si>
  <si>
    <t>Marchepied 45279</t>
  </si>
  <si>
    <t>8_10</t>
  </si>
  <si>
    <t>Anglades 45279</t>
  </si>
  <si>
    <t>9_10</t>
  </si>
  <si>
    <t>Liauzu 45279</t>
  </si>
  <si>
    <t>10_10</t>
  </si>
  <si>
    <t>Pescalerie 45279</t>
  </si>
  <si>
    <t>11_10</t>
  </si>
  <si>
    <t>Sagne 45280</t>
  </si>
  <si>
    <t>12_10</t>
  </si>
  <si>
    <t>Amont Boussac 45320</t>
  </si>
  <si>
    <t>A_11</t>
  </si>
  <si>
    <t>11</t>
  </si>
  <si>
    <t>Pont Corn 45320</t>
  </si>
  <si>
    <t>B_11</t>
  </si>
  <si>
    <t>Pont Brengues 45320</t>
  </si>
  <si>
    <t>C_11</t>
  </si>
  <si>
    <t>Pont Marcilhac 45321</t>
  </si>
  <si>
    <t>D_11</t>
  </si>
  <si>
    <t>Pont Monteils 45321</t>
  </si>
  <si>
    <t>E_11</t>
  </si>
  <si>
    <t>Pont Cabrerets 45321</t>
  </si>
  <si>
    <t>F_11</t>
  </si>
  <si>
    <t>Bullac 45320</t>
  </si>
  <si>
    <t>1_11</t>
  </si>
  <si>
    <t>Corn 45320</t>
  </si>
  <si>
    <t>2_11</t>
  </si>
  <si>
    <t>Bual 45320</t>
  </si>
  <si>
    <t>3_11</t>
  </si>
  <si>
    <t>La Diège 45320</t>
  </si>
  <si>
    <t>4_11</t>
  </si>
  <si>
    <t>Ayrissac 45320</t>
  </si>
  <si>
    <t>5_11</t>
  </si>
  <si>
    <t>Pito 45321</t>
  </si>
  <si>
    <t>6_11</t>
  </si>
  <si>
    <t>Ressel 45321</t>
  </si>
  <si>
    <t>7_11</t>
  </si>
  <si>
    <t>Marchepied 45321</t>
  </si>
  <si>
    <t>8_11</t>
  </si>
  <si>
    <t>Anglades 45321</t>
  </si>
  <si>
    <t>9_11</t>
  </si>
  <si>
    <t>Liauzu 45321</t>
  </si>
  <si>
    <t>10_11</t>
  </si>
  <si>
    <t>Pescalerie 45321</t>
  </si>
  <si>
    <t>11_11</t>
  </si>
  <si>
    <t>Sagne 45321</t>
  </si>
  <si>
    <t>12_11</t>
  </si>
  <si>
    <t>Amont Boussac 45386</t>
  </si>
  <si>
    <t>A_12</t>
  </si>
  <si>
    <t>12</t>
  </si>
  <si>
    <t>Pont Corn 45385</t>
  </si>
  <si>
    <t>B_12</t>
  </si>
  <si>
    <t>Pont Brengues 45385</t>
  </si>
  <si>
    <t>C_12</t>
  </si>
  <si>
    <t>Pont Marcilhac 45386</t>
  </si>
  <si>
    <t>D_12</t>
  </si>
  <si>
    <t>Pont Monteils 45386</t>
  </si>
  <si>
    <t>E_12</t>
  </si>
  <si>
    <t>Pont Cabrerets 45385</t>
  </si>
  <si>
    <t>F_12</t>
  </si>
  <si>
    <t>Bullac 45385</t>
  </si>
  <si>
    <t>1_12</t>
  </si>
  <si>
    <t>Corn 45385</t>
  </si>
  <si>
    <t>2_12</t>
  </si>
  <si>
    <t>Bual 45385</t>
  </si>
  <si>
    <t>3_12</t>
  </si>
  <si>
    <t>La Diège 45385</t>
  </si>
  <si>
    <t>4_12</t>
  </si>
  <si>
    <t>Ayrissac 45385</t>
  </si>
  <si>
    <t>5_12</t>
  </si>
  <si>
    <t>Pito 45385</t>
  </si>
  <si>
    <t>6_12</t>
  </si>
  <si>
    <t>Ressel 45386</t>
  </si>
  <si>
    <t>7_12</t>
  </si>
  <si>
    <t>Marchepied 45385</t>
  </si>
  <si>
    <t>8_12</t>
  </si>
  <si>
    <t>Anglades 45385</t>
  </si>
  <si>
    <t>9_12</t>
  </si>
  <si>
    <t>Liauzu 45385</t>
  </si>
  <si>
    <t>10_12</t>
  </si>
  <si>
    <t>Pescalerie 45385</t>
  </si>
  <si>
    <t>11_12</t>
  </si>
  <si>
    <t>Sagne 45385</t>
  </si>
  <si>
    <t>12_12</t>
  </si>
  <si>
    <t>Amont Boussac 45412</t>
  </si>
  <si>
    <t>A_13</t>
  </si>
  <si>
    <t>13</t>
  </si>
  <si>
    <t>Pont Corn 45412</t>
  </si>
  <si>
    <t>B_13</t>
  </si>
  <si>
    <t>Pont Brengues 45412</t>
  </si>
  <si>
    <t>C_13</t>
  </si>
  <si>
    <t>Pont Marcilhac 45412</t>
  </si>
  <si>
    <t>D_13</t>
  </si>
  <si>
    <t>Pont Monteils 45412</t>
  </si>
  <si>
    <t>E_13</t>
  </si>
  <si>
    <t>Pont Cabrerets 45412</t>
  </si>
  <si>
    <t>F_13</t>
  </si>
  <si>
    <t>Bullac 45411</t>
  </si>
  <si>
    <t>1_13</t>
  </si>
  <si>
    <t>Corn 45411</t>
  </si>
  <si>
    <t>2_13</t>
  </si>
  <si>
    <t>Bual 45411</t>
  </si>
  <si>
    <t>3_13</t>
  </si>
  <si>
    <t>La Diège 45411</t>
  </si>
  <si>
    <t>4_13</t>
  </si>
  <si>
    <t>Ayrissac 45411</t>
  </si>
  <si>
    <t>5_13</t>
  </si>
  <si>
    <t>Pito 45411</t>
  </si>
  <si>
    <t>6_13</t>
  </si>
  <si>
    <t>Ressel 45411</t>
  </si>
  <si>
    <t>7_13</t>
  </si>
  <si>
    <t>Marchepied 45411</t>
  </si>
  <si>
    <t>8_13</t>
  </si>
  <si>
    <t>Anglades 45411</t>
  </si>
  <si>
    <t>9_13</t>
  </si>
  <si>
    <t>Liauzu 45411</t>
  </si>
  <si>
    <t>10_13</t>
  </si>
  <si>
    <t>Pescalerie 45411</t>
  </si>
  <si>
    <t>11_13</t>
  </si>
  <si>
    <t>Sagne 45412</t>
  </si>
  <si>
    <t>12_13</t>
  </si>
  <si>
    <t>Amont Boussac 45441</t>
  </si>
  <si>
    <t>A_14</t>
  </si>
  <si>
    <t>14</t>
  </si>
  <si>
    <t>Pont Corn 45441</t>
  </si>
  <si>
    <t>B_14</t>
  </si>
  <si>
    <t>Pont Brengues 45441</t>
  </si>
  <si>
    <t>C_14</t>
  </si>
  <si>
    <t>Pont Marcilhac 45441</t>
  </si>
  <si>
    <t>D_14</t>
  </si>
  <si>
    <t>Pont Monteils 45441</t>
  </si>
  <si>
    <t>E_14</t>
  </si>
  <si>
    <t>Pont Cabrerets 45441</t>
  </si>
  <si>
    <t>F_14</t>
  </si>
  <si>
    <t>Bullac 45441</t>
  </si>
  <si>
    <t>1_14</t>
  </si>
  <si>
    <t>Corn 45440</t>
  </si>
  <si>
    <t>2_14</t>
  </si>
  <si>
    <t>Bual 45440</t>
  </si>
  <si>
    <t>3_14</t>
  </si>
  <si>
    <t>La Diège 45440</t>
  </si>
  <si>
    <t>4_14</t>
  </si>
  <si>
    <t>Ayrissac 45440</t>
  </si>
  <si>
    <t>5_14</t>
  </si>
  <si>
    <t>Pito 45440</t>
  </si>
  <si>
    <t>6_14</t>
  </si>
  <si>
    <t>Ressel 45440</t>
  </si>
  <si>
    <t>7_14</t>
  </si>
  <si>
    <t>Marchepied 45440</t>
  </si>
  <si>
    <t>8_14</t>
  </si>
  <si>
    <t>Anglades 45440</t>
  </si>
  <si>
    <t>9_14</t>
  </si>
  <si>
    <t>Liauzu 45440</t>
  </si>
  <si>
    <t>10_14</t>
  </si>
  <si>
    <t>Pescalerie 45440</t>
  </si>
  <si>
    <t>11_14</t>
  </si>
  <si>
    <t>Sagne 45441</t>
  </si>
  <si>
    <t>12_14</t>
  </si>
  <si>
    <t>Amont Boussac 45469</t>
  </si>
  <si>
    <t>A_15</t>
  </si>
  <si>
    <t>15</t>
  </si>
  <si>
    <t>Pont Corn 45469</t>
  </si>
  <si>
    <t>B_15</t>
  </si>
  <si>
    <t>Pont Brengues 45469</t>
  </si>
  <si>
    <t>C_15</t>
  </si>
  <si>
    <t>Pont Marcilhac 45469</t>
  </si>
  <si>
    <t>D_15</t>
  </si>
  <si>
    <t>Pont Monteils 45469</t>
  </si>
  <si>
    <t>E_15</t>
  </si>
  <si>
    <t>Pont Cabrerets 45469</t>
  </si>
  <si>
    <t>F_15</t>
  </si>
  <si>
    <t>Bullac 45468</t>
  </si>
  <si>
    <t>1_15</t>
  </si>
  <si>
    <t>Corn 45468</t>
  </si>
  <si>
    <t>2_15</t>
  </si>
  <si>
    <t>Bual 45468</t>
  </si>
  <si>
    <t>3_15</t>
  </si>
  <si>
    <t>La Diège 45468</t>
  </si>
  <si>
    <t>4_15</t>
  </si>
  <si>
    <t>Ayrissac 45468</t>
  </si>
  <si>
    <t>5_15</t>
  </si>
  <si>
    <t>Pito 45468</t>
  </si>
  <si>
    <t>6_15</t>
  </si>
  <si>
    <t>Ressel 45468</t>
  </si>
  <si>
    <t>7_15</t>
  </si>
  <si>
    <t>Marchepied 45468</t>
  </si>
  <si>
    <t>8_15</t>
  </si>
  <si>
    <t>Anglades 45468</t>
  </si>
  <si>
    <t>9_15</t>
  </si>
  <si>
    <t>Liauzu 45468</t>
  </si>
  <si>
    <t>10_15</t>
  </si>
  <si>
    <t>Pescalerie 45468</t>
  </si>
  <si>
    <t>11_15</t>
  </si>
  <si>
    <t>Sagne 45468</t>
  </si>
  <si>
    <t>12_15</t>
  </si>
  <si>
    <t>Amont Boussac 45503</t>
  </si>
  <si>
    <t>A_16</t>
  </si>
  <si>
    <t>16</t>
  </si>
  <si>
    <t>Pont Corn 45503</t>
  </si>
  <si>
    <t>B_16</t>
  </si>
  <si>
    <t>Pont Brengues 45503</t>
  </si>
  <si>
    <t>C_16</t>
  </si>
  <si>
    <t>Pont Marcilhac 45503</t>
  </si>
  <si>
    <t>D_16</t>
  </si>
  <si>
    <t>Pont Monteils 45503</t>
  </si>
  <si>
    <t>E_16</t>
  </si>
  <si>
    <t>Pont Cabrerets 45503</t>
  </si>
  <si>
    <t>F_16</t>
  </si>
  <si>
    <t>Bullac 45503</t>
  </si>
  <si>
    <t>1_16</t>
  </si>
  <si>
    <t>Corn 45503</t>
  </si>
  <si>
    <t>2_16</t>
  </si>
  <si>
    <t>Bual 45503</t>
  </si>
  <si>
    <t>3_16</t>
  </si>
  <si>
    <t>La Diège 45503</t>
  </si>
  <si>
    <t>4_16</t>
  </si>
  <si>
    <t>Ayrissac 45503</t>
  </si>
  <si>
    <t>5_16</t>
  </si>
  <si>
    <t>Pito 45503</t>
  </si>
  <si>
    <t>6_16</t>
  </si>
  <si>
    <t>Ressel 45503</t>
  </si>
  <si>
    <t>7_16</t>
  </si>
  <si>
    <t>Marchepied 45503</t>
  </si>
  <si>
    <t>8_16</t>
  </si>
  <si>
    <t>Anglades 45503</t>
  </si>
  <si>
    <t>9_16</t>
  </si>
  <si>
    <t>Liauzu 45503</t>
  </si>
  <si>
    <t>10_16</t>
  </si>
  <si>
    <t>Pescalerie 45503</t>
  </si>
  <si>
    <t>11_16</t>
  </si>
  <si>
    <t>Sagne 45503</t>
  </si>
  <si>
    <t>12_16</t>
  </si>
  <si>
    <t>Amont Boussac 45532</t>
  </si>
  <si>
    <t>A_17</t>
  </si>
  <si>
    <t>17</t>
  </si>
  <si>
    <t>Pont Corn 45532</t>
  </si>
  <si>
    <t>B_17</t>
  </si>
  <si>
    <t>Pont Brengues 45532</t>
  </si>
  <si>
    <t>C_17</t>
  </si>
  <si>
    <t>Pont Marcilhac 45532</t>
  </si>
  <si>
    <t>D_17</t>
  </si>
  <si>
    <t>Pont Monteils 45532</t>
  </si>
  <si>
    <t>E_17</t>
  </si>
  <si>
    <t>Pont Cabrerets 45532</t>
  </si>
  <si>
    <t>F_17</t>
  </si>
  <si>
    <t>Bullac 45532</t>
  </si>
  <si>
    <t>1_17</t>
  </si>
  <si>
    <t>Corn 45532</t>
  </si>
  <si>
    <t>2_17</t>
  </si>
  <si>
    <t>Bual 45532</t>
  </si>
  <si>
    <t>3_17</t>
  </si>
  <si>
    <t>La Diège 45532</t>
  </si>
  <si>
    <t>4_17</t>
  </si>
  <si>
    <t>Ayrissac 45532</t>
  </si>
  <si>
    <t>5_17</t>
  </si>
  <si>
    <t>Pito 45532</t>
  </si>
  <si>
    <t>6_17</t>
  </si>
  <si>
    <t>Ressel 45532</t>
  </si>
  <si>
    <t>7_17</t>
  </si>
  <si>
    <t>Marchepied 45532</t>
  </si>
  <si>
    <t>8_17</t>
  </si>
  <si>
    <t>Anglades 45532</t>
  </si>
  <si>
    <t>9_17</t>
  </si>
  <si>
    <t>Liauzu 45533</t>
  </si>
  <si>
    <t>10_17</t>
  </si>
  <si>
    <t>Pescalerie 45533</t>
  </si>
  <si>
    <t>11_17</t>
  </si>
  <si>
    <t>Sagne 45533</t>
  </si>
  <si>
    <t>12_17</t>
  </si>
  <si>
    <t>hydrodynamique</t>
  </si>
  <si>
    <t>moyennes-eaux</t>
  </si>
  <si>
    <t>étiage</t>
  </si>
  <si>
    <t>hautes-eaux</t>
  </si>
  <si>
    <t>Alcalinité (mg/L)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</si>
</sst>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MISSIONS\Eau\8%20-%20Projet%20recherche%20C&#233;l&#233;\Lucie\Science\Hydrochimie\R&#233;sultats\data_valider_Pierre_dates.xlsx" TargetMode="External"/><Relationship Id="rId1" Type="http://schemas.openxmlformats.org/officeDocument/2006/relationships/externalLinkPath" Target="data_valider_Pierre_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</sheetNames>
    <sheetDataSet>
      <sheetData sheetId="0">
        <row r="2">
          <cell r="B2" t="str">
            <v>Amont Boussac 45071</v>
          </cell>
          <cell r="C2" t="str">
            <v>A 3</v>
          </cell>
          <cell r="D2" t="str">
            <v xml:space="preserve"> 3</v>
          </cell>
          <cell r="E2">
            <v>45071</v>
          </cell>
          <cell r="G2" t="str">
            <v>rivière</v>
          </cell>
          <cell r="H2">
            <v>0.5</v>
          </cell>
          <cell r="I2">
            <v>7.6559999999999997</v>
          </cell>
          <cell r="J2">
            <v>154.69999999999999</v>
          </cell>
          <cell r="K2">
            <v>15</v>
          </cell>
        </row>
        <row r="3">
          <cell r="B3" t="str">
            <v>Pont Corn 45071</v>
          </cell>
          <cell r="C3" t="str">
            <v>B 3</v>
          </cell>
          <cell r="D3" t="str">
            <v xml:space="preserve"> 3</v>
          </cell>
          <cell r="E3">
            <v>45071</v>
          </cell>
          <cell r="G3" t="str">
            <v>rivière</v>
          </cell>
          <cell r="H3">
            <v>4.5999999999999996</v>
          </cell>
          <cell r="I3">
            <v>7.7409999999999997</v>
          </cell>
          <cell r="J3">
            <v>170.8</v>
          </cell>
          <cell r="K3">
            <v>15.6</v>
          </cell>
        </row>
        <row r="4">
          <cell r="B4" t="str">
            <v>Pont Brengues 45071</v>
          </cell>
          <cell r="C4" t="str">
            <v>C 3</v>
          </cell>
          <cell r="D4" t="str">
            <v xml:space="preserve"> 3</v>
          </cell>
          <cell r="E4">
            <v>45071</v>
          </cell>
          <cell r="G4" t="str">
            <v>rivière</v>
          </cell>
          <cell r="H4">
            <v>15.06</v>
          </cell>
          <cell r="I4">
            <v>7.375</v>
          </cell>
          <cell r="J4">
            <v>213</v>
          </cell>
          <cell r="K4">
            <v>15.8</v>
          </cell>
        </row>
        <row r="5">
          <cell r="B5" t="str">
            <v>Pont Marcilhac 45072</v>
          </cell>
          <cell r="C5" t="str">
            <v>D 3</v>
          </cell>
          <cell r="D5" t="str">
            <v xml:space="preserve"> 3</v>
          </cell>
          <cell r="E5">
            <v>45072</v>
          </cell>
          <cell r="G5" t="str">
            <v>rivière</v>
          </cell>
          <cell r="H5">
            <v>25.62</v>
          </cell>
          <cell r="I5">
            <v>7.5039999999999996</v>
          </cell>
          <cell r="J5">
            <v>241</v>
          </cell>
          <cell r="K5">
            <v>15.4</v>
          </cell>
        </row>
        <row r="6">
          <cell r="B6" t="str">
            <v>Pont Monteils 45072</v>
          </cell>
          <cell r="C6" t="str">
            <v>E 3</v>
          </cell>
          <cell r="D6" t="str">
            <v xml:space="preserve"> 3</v>
          </cell>
          <cell r="E6">
            <v>45072</v>
          </cell>
          <cell r="G6" t="str">
            <v>rivière</v>
          </cell>
          <cell r="H6">
            <v>30.1</v>
          </cell>
          <cell r="I6">
            <v>7.5140000000000002</v>
          </cell>
          <cell r="J6">
            <v>233</v>
          </cell>
          <cell r="K6">
            <v>16.100000000000001</v>
          </cell>
        </row>
        <row r="7">
          <cell r="B7" t="str">
            <v>Pont Cabrerets 45072</v>
          </cell>
          <cell r="C7" t="str">
            <v>F 3</v>
          </cell>
          <cell r="D7" t="str">
            <v xml:space="preserve"> 3</v>
          </cell>
          <cell r="E7">
            <v>45072</v>
          </cell>
          <cell r="G7" t="str">
            <v>rivière</v>
          </cell>
          <cell r="H7">
            <v>42.88</v>
          </cell>
          <cell r="I7">
            <v>7.7460000000000004</v>
          </cell>
          <cell r="J7">
            <v>255</v>
          </cell>
          <cell r="K7">
            <v>13.6</v>
          </cell>
        </row>
        <row r="8">
          <cell r="B8" t="str">
            <v>Bullac 45071</v>
          </cell>
          <cell r="C8" t="str">
            <v>1 3</v>
          </cell>
          <cell r="D8" t="str">
            <v xml:space="preserve"> 3</v>
          </cell>
          <cell r="E8">
            <v>45071</v>
          </cell>
          <cell r="G8" t="str">
            <v>source</v>
          </cell>
          <cell r="H8">
            <v>1.91</v>
          </cell>
          <cell r="I8">
            <v>7.0579999999999998</v>
          </cell>
          <cell r="J8">
            <v>650</v>
          </cell>
          <cell r="K8">
            <v>13.4</v>
          </cell>
        </row>
        <row r="9">
          <cell r="B9" t="str">
            <v>Corn 45071</v>
          </cell>
          <cell r="C9" t="str">
            <v>2 3</v>
          </cell>
          <cell r="D9" t="str">
            <v xml:space="preserve"> 3</v>
          </cell>
          <cell r="E9">
            <v>45071</v>
          </cell>
          <cell r="G9" t="str">
            <v>source</v>
          </cell>
          <cell r="H9">
            <v>4.2699999999999996</v>
          </cell>
          <cell r="I9">
            <v>7.3949999999999996</v>
          </cell>
          <cell r="J9">
            <v>665</v>
          </cell>
          <cell r="K9">
            <v>13</v>
          </cell>
        </row>
        <row r="10">
          <cell r="B10" t="str">
            <v>Bual 45071</v>
          </cell>
          <cell r="C10" t="str">
            <v>3 3</v>
          </cell>
          <cell r="D10" t="str">
            <v xml:space="preserve"> 3</v>
          </cell>
          <cell r="E10">
            <v>45071</v>
          </cell>
          <cell r="G10" t="str">
            <v>source</v>
          </cell>
          <cell r="H10">
            <v>8.33</v>
          </cell>
          <cell r="I10">
            <v>7.0679999999999996</v>
          </cell>
          <cell r="J10">
            <v>639</v>
          </cell>
          <cell r="K10">
            <v>12.8</v>
          </cell>
        </row>
        <row r="11">
          <cell r="B11" t="str">
            <v>La Diège 45071</v>
          </cell>
          <cell r="C11" t="str">
            <v>4 3</v>
          </cell>
          <cell r="D11" t="str">
            <v xml:space="preserve"> 3</v>
          </cell>
          <cell r="E11">
            <v>45071</v>
          </cell>
          <cell r="G11" t="str">
            <v>source</v>
          </cell>
          <cell r="H11">
            <v>11.13</v>
          </cell>
          <cell r="I11">
            <v>7.0380000000000003</v>
          </cell>
          <cell r="J11">
            <v>639</v>
          </cell>
          <cell r="K11">
            <v>13.5</v>
          </cell>
        </row>
        <row r="12">
          <cell r="B12" t="str">
            <v>Ayrissac 45071</v>
          </cell>
          <cell r="C12" t="str">
            <v>5 3</v>
          </cell>
          <cell r="D12" t="str">
            <v xml:space="preserve"> 3</v>
          </cell>
          <cell r="E12">
            <v>45071</v>
          </cell>
          <cell r="G12" t="str">
            <v>source</v>
          </cell>
          <cell r="H12">
            <v>16.73</v>
          </cell>
          <cell r="I12">
            <v>6.9880000000000004</v>
          </cell>
          <cell r="J12">
            <v>654</v>
          </cell>
          <cell r="K12">
            <v>13.3</v>
          </cell>
        </row>
        <row r="13">
          <cell r="B13" t="str">
            <v>Pito 45071</v>
          </cell>
          <cell r="C13" t="str">
            <v>6 3</v>
          </cell>
          <cell r="D13" t="str">
            <v xml:space="preserve"> 3</v>
          </cell>
          <cell r="E13">
            <v>45071</v>
          </cell>
          <cell r="G13" t="str">
            <v>source</v>
          </cell>
          <cell r="H13">
            <v>21.09</v>
          </cell>
          <cell r="I13">
            <v>7.0129999999999999</v>
          </cell>
          <cell r="J13">
            <v>637</v>
          </cell>
          <cell r="K13">
            <v>13.5</v>
          </cell>
        </row>
        <row r="14">
          <cell r="B14" t="str">
            <v>Ressel 45071</v>
          </cell>
          <cell r="C14" t="str">
            <v>7 3</v>
          </cell>
          <cell r="D14" t="str">
            <v xml:space="preserve"> 3</v>
          </cell>
          <cell r="E14">
            <v>45071</v>
          </cell>
          <cell r="G14" t="str">
            <v>source</v>
          </cell>
          <cell r="H14">
            <v>24.06</v>
          </cell>
          <cell r="I14">
            <v>7.1219999999999999</v>
          </cell>
          <cell r="J14">
            <v>583</v>
          </cell>
        </row>
        <row r="15">
          <cell r="B15" t="str">
            <v>Marchepied 45072</v>
          </cell>
          <cell r="C15" t="str">
            <v>8 3</v>
          </cell>
          <cell r="D15" t="str">
            <v xml:space="preserve"> 3</v>
          </cell>
          <cell r="E15">
            <v>45072</v>
          </cell>
          <cell r="G15" t="str">
            <v>source</v>
          </cell>
          <cell r="H15">
            <v>27.9</v>
          </cell>
          <cell r="I15">
            <v>6.9210000000000003</v>
          </cell>
          <cell r="J15">
            <v>675</v>
          </cell>
          <cell r="K15">
            <v>13.7</v>
          </cell>
        </row>
        <row r="16">
          <cell r="B16" t="str">
            <v>Anglades 45072</v>
          </cell>
          <cell r="C16" t="str">
            <v>9 3</v>
          </cell>
          <cell r="D16" t="str">
            <v xml:space="preserve"> 3</v>
          </cell>
          <cell r="E16">
            <v>45072</v>
          </cell>
          <cell r="G16" t="str">
            <v>source</v>
          </cell>
          <cell r="H16">
            <v>32.56</v>
          </cell>
          <cell r="I16">
            <v>7.008</v>
          </cell>
          <cell r="J16">
            <v>632</v>
          </cell>
          <cell r="K16">
            <v>13.7</v>
          </cell>
        </row>
        <row r="17">
          <cell r="B17" t="str">
            <v>Liauzu 45072</v>
          </cell>
          <cell r="C17" t="str">
            <v>10 3</v>
          </cell>
          <cell r="D17" t="str">
            <v xml:space="preserve"> 3</v>
          </cell>
          <cell r="E17">
            <v>45072</v>
          </cell>
          <cell r="G17" t="str">
            <v>source</v>
          </cell>
          <cell r="H17">
            <v>39.330000000000005</v>
          </cell>
          <cell r="I17">
            <v>6.96</v>
          </cell>
          <cell r="J17">
            <v>651</v>
          </cell>
          <cell r="K17">
            <v>13.6</v>
          </cell>
        </row>
        <row r="18">
          <cell r="B18" t="str">
            <v>Pescalerie 45072</v>
          </cell>
          <cell r="C18" t="str">
            <v>11 3</v>
          </cell>
          <cell r="D18" t="str">
            <v xml:space="preserve"> 3</v>
          </cell>
          <cell r="E18">
            <v>45072</v>
          </cell>
          <cell r="G18" t="str">
            <v>source</v>
          </cell>
          <cell r="H18">
            <v>40.380000000000003</v>
          </cell>
          <cell r="I18">
            <v>7.06</v>
          </cell>
          <cell r="J18">
            <v>594</v>
          </cell>
          <cell r="K18">
            <v>13.6</v>
          </cell>
        </row>
        <row r="19">
          <cell r="B19" t="str">
            <v>Sagne 45072</v>
          </cell>
          <cell r="C19" t="str">
            <v>12 3</v>
          </cell>
          <cell r="D19" t="str">
            <v xml:space="preserve"> 3</v>
          </cell>
          <cell r="E19">
            <v>45072</v>
          </cell>
          <cell r="G19" t="str">
            <v>source</v>
          </cell>
          <cell r="H19">
            <v>43.08</v>
          </cell>
          <cell r="I19">
            <v>6.9160000000000004</v>
          </cell>
          <cell r="J19">
            <v>660</v>
          </cell>
          <cell r="K19">
            <v>13.3</v>
          </cell>
        </row>
        <row r="20">
          <cell r="B20" t="str">
            <v>Amont Boussac 45103</v>
          </cell>
          <cell r="C20" t="str">
            <v>A 4</v>
          </cell>
          <cell r="D20" t="str">
            <v xml:space="preserve"> 4</v>
          </cell>
          <cell r="E20">
            <v>45103</v>
          </cell>
          <cell r="G20" t="str">
            <v>rivière</v>
          </cell>
          <cell r="H20">
            <v>0.5</v>
          </cell>
          <cell r="I20">
            <v>7.7480000000000002</v>
          </cell>
          <cell r="J20">
            <v>183.9</v>
          </cell>
          <cell r="K20">
            <v>19.3</v>
          </cell>
        </row>
        <row r="21">
          <cell r="B21" t="str">
            <v>Pont Corn 45103</v>
          </cell>
          <cell r="C21" t="str">
            <v>B 4</v>
          </cell>
          <cell r="D21" t="str">
            <v xml:space="preserve"> 4</v>
          </cell>
          <cell r="E21">
            <v>45103</v>
          </cell>
          <cell r="G21" t="str">
            <v>rivière</v>
          </cell>
          <cell r="H21">
            <v>4.5999999999999996</v>
          </cell>
          <cell r="I21">
            <v>7.8339999999999996</v>
          </cell>
          <cell r="J21">
            <v>209</v>
          </cell>
          <cell r="K21">
            <v>20.6</v>
          </cell>
        </row>
        <row r="22">
          <cell r="B22" t="str">
            <v>Pont Brengues 45104</v>
          </cell>
          <cell r="C22" t="str">
            <v>C 4</v>
          </cell>
          <cell r="D22" t="str">
            <v xml:space="preserve"> 4</v>
          </cell>
          <cell r="E22">
            <v>45104</v>
          </cell>
          <cell r="G22" t="str">
            <v>rivière</v>
          </cell>
          <cell r="H22">
            <v>15.06</v>
          </cell>
          <cell r="I22">
            <v>7.76</v>
          </cell>
          <cell r="J22">
            <v>243</v>
          </cell>
          <cell r="K22">
            <v>19.7</v>
          </cell>
        </row>
        <row r="23">
          <cell r="B23" t="str">
            <v>Pont Marcilhac 45104</v>
          </cell>
          <cell r="C23" t="str">
            <v>D 4</v>
          </cell>
          <cell r="D23" t="str">
            <v xml:space="preserve"> 4</v>
          </cell>
          <cell r="E23">
            <v>45104</v>
          </cell>
          <cell r="G23" t="str">
            <v>rivière</v>
          </cell>
          <cell r="H23">
            <v>25.62</v>
          </cell>
          <cell r="I23">
            <v>7.5119999999999996</v>
          </cell>
          <cell r="J23">
            <v>315</v>
          </cell>
          <cell r="K23">
            <v>18.3</v>
          </cell>
        </row>
        <row r="24">
          <cell r="B24" t="str">
            <v>Pont Monteils 45104</v>
          </cell>
          <cell r="C24" t="str">
            <v>E 4</v>
          </cell>
          <cell r="D24" t="str">
            <v xml:space="preserve"> 4</v>
          </cell>
          <cell r="E24">
            <v>45104</v>
          </cell>
          <cell r="G24" t="str">
            <v>rivière</v>
          </cell>
          <cell r="H24">
            <v>30.1</v>
          </cell>
          <cell r="I24">
            <v>7.49</v>
          </cell>
          <cell r="J24">
            <v>310</v>
          </cell>
          <cell r="K24">
            <v>13.7</v>
          </cell>
        </row>
        <row r="25">
          <cell r="B25" t="str">
            <v>Pont Cabrerets 45103</v>
          </cell>
          <cell r="C25" t="str">
            <v>F 4</v>
          </cell>
          <cell r="D25" t="str">
            <v xml:space="preserve"> 4</v>
          </cell>
          <cell r="E25">
            <v>45103</v>
          </cell>
          <cell r="G25" t="str">
            <v>rivière</v>
          </cell>
          <cell r="H25">
            <v>42.88</v>
          </cell>
          <cell r="I25">
            <v>7.7549999999999999</v>
          </cell>
          <cell r="J25">
            <v>340</v>
          </cell>
          <cell r="K25">
            <v>18.399999999999999</v>
          </cell>
        </row>
        <row r="26">
          <cell r="B26" t="str">
            <v>Bullac 45103</v>
          </cell>
          <cell r="C26" t="str">
            <v>1 4</v>
          </cell>
          <cell r="D26" t="str">
            <v xml:space="preserve"> 4</v>
          </cell>
          <cell r="E26">
            <v>45103</v>
          </cell>
          <cell r="G26" t="str">
            <v>source</v>
          </cell>
          <cell r="H26">
            <v>1.91</v>
          </cell>
          <cell r="I26">
            <v>7.1219999999999999</v>
          </cell>
          <cell r="J26">
            <v>653</v>
          </cell>
          <cell r="K26">
            <v>13.6</v>
          </cell>
        </row>
        <row r="27">
          <cell r="B27" t="str">
            <v>Corn 45103</v>
          </cell>
          <cell r="C27" t="str">
            <v>2 4</v>
          </cell>
          <cell r="D27" t="str">
            <v xml:space="preserve"> 4</v>
          </cell>
          <cell r="E27">
            <v>45103</v>
          </cell>
          <cell r="G27" t="str">
            <v>source</v>
          </cell>
          <cell r="H27">
            <v>4.2699999999999996</v>
          </cell>
          <cell r="I27">
            <v>7.3769999999999998</v>
          </cell>
          <cell r="J27">
            <v>640</v>
          </cell>
          <cell r="K27">
            <v>13.3</v>
          </cell>
        </row>
        <row r="28">
          <cell r="B28" t="str">
            <v>Bual 45103</v>
          </cell>
          <cell r="C28" t="str">
            <v>3 4</v>
          </cell>
          <cell r="D28" t="str">
            <v xml:space="preserve"> 4</v>
          </cell>
          <cell r="E28">
            <v>45103</v>
          </cell>
          <cell r="G28" t="str">
            <v>source</v>
          </cell>
          <cell r="H28">
            <v>8.33</v>
          </cell>
          <cell r="I28">
            <v>7.07</v>
          </cell>
          <cell r="J28">
            <v>645</v>
          </cell>
          <cell r="K28">
            <v>13.2</v>
          </cell>
        </row>
        <row r="29">
          <cell r="B29" t="str">
            <v>La Diège 45103</v>
          </cell>
          <cell r="C29" t="str">
            <v>4 4</v>
          </cell>
          <cell r="D29" t="str">
            <v xml:space="preserve"> 4</v>
          </cell>
          <cell r="E29">
            <v>45103</v>
          </cell>
          <cell r="G29" t="str">
            <v>source</v>
          </cell>
          <cell r="H29">
            <v>11.13</v>
          </cell>
          <cell r="I29">
            <v>7.069</v>
          </cell>
          <cell r="J29">
            <v>632</v>
          </cell>
          <cell r="K29">
            <v>13.4</v>
          </cell>
        </row>
        <row r="30">
          <cell r="B30" t="str">
            <v>Ayrissac 45103</v>
          </cell>
          <cell r="C30" t="str">
            <v>5 4</v>
          </cell>
          <cell r="D30" t="str">
            <v xml:space="preserve"> 4</v>
          </cell>
          <cell r="E30">
            <v>45103</v>
          </cell>
          <cell r="G30" t="str">
            <v>source</v>
          </cell>
          <cell r="H30">
            <v>16.73</v>
          </cell>
          <cell r="I30">
            <v>7.0259999999999998</v>
          </cell>
          <cell r="J30">
            <v>656</v>
          </cell>
          <cell r="K30">
            <v>13.3</v>
          </cell>
        </row>
        <row r="31">
          <cell r="B31" t="str">
            <v>Pito 45104</v>
          </cell>
          <cell r="C31" t="str">
            <v>6 4</v>
          </cell>
          <cell r="D31" t="str">
            <v xml:space="preserve"> 4</v>
          </cell>
          <cell r="E31">
            <v>45104</v>
          </cell>
          <cell r="G31" t="str">
            <v>source</v>
          </cell>
          <cell r="H31">
            <v>21.09</v>
          </cell>
          <cell r="I31">
            <v>7.008</v>
          </cell>
          <cell r="J31">
            <v>611</v>
          </cell>
          <cell r="K31">
            <v>13.6</v>
          </cell>
        </row>
        <row r="32">
          <cell r="B32" t="str">
            <v>Ressel 45104</v>
          </cell>
          <cell r="C32" t="str">
            <v>7 4</v>
          </cell>
          <cell r="D32" t="str">
            <v xml:space="preserve"> 4</v>
          </cell>
          <cell r="E32">
            <v>45104</v>
          </cell>
          <cell r="G32" t="str">
            <v>source</v>
          </cell>
          <cell r="H32">
            <v>24.06</v>
          </cell>
          <cell r="I32">
            <v>7.08</v>
          </cell>
          <cell r="J32">
            <v>689</v>
          </cell>
        </row>
        <row r="33">
          <cell r="B33" t="str">
            <v>Marchepied 45104</v>
          </cell>
          <cell r="C33" t="str">
            <v>8 4</v>
          </cell>
          <cell r="D33" t="str">
            <v xml:space="preserve"> 4</v>
          </cell>
          <cell r="E33">
            <v>45104</v>
          </cell>
          <cell r="G33" t="str">
            <v>source</v>
          </cell>
          <cell r="H33">
            <v>27.9</v>
          </cell>
          <cell r="I33">
            <v>7.0039999999999996</v>
          </cell>
          <cell r="J33">
            <v>660</v>
          </cell>
          <cell r="K33">
            <v>13.7</v>
          </cell>
        </row>
        <row r="34">
          <cell r="B34" t="str">
            <v>Anglades 45104</v>
          </cell>
          <cell r="C34" t="str">
            <v>9 4</v>
          </cell>
          <cell r="D34" t="str">
            <v xml:space="preserve"> 4</v>
          </cell>
          <cell r="E34">
            <v>45104</v>
          </cell>
          <cell r="G34" t="str">
            <v>source</v>
          </cell>
          <cell r="H34">
            <v>32.56</v>
          </cell>
          <cell r="I34">
            <v>7.0640000000000001</v>
          </cell>
          <cell r="J34">
            <v>628</v>
          </cell>
          <cell r="K34">
            <v>13.6</v>
          </cell>
        </row>
        <row r="35">
          <cell r="B35" t="str">
            <v>Liauzu 45104</v>
          </cell>
          <cell r="C35" t="str">
            <v>10 4</v>
          </cell>
          <cell r="D35" t="str">
            <v xml:space="preserve"> 4</v>
          </cell>
          <cell r="E35">
            <v>45104</v>
          </cell>
          <cell r="G35" t="str">
            <v>source</v>
          </cell>
          <cell r="H35">
            <v>39.330000000000005</v>
          </cell>
          <cell r="I35">
            <v>7.0119999999999996</v>
          </cell>
          <cell r="J35">
            <v>667</v>
          </cell>
          <cell r="K35">
            <v>13.5</v>
          </cell>
        </row>
        <row r="36">
          <cell r="B36" t="str">
            <v>Pescalerie 45104</v>
          </cell>
          <cell r="C36" t="str">
            <v>11 4</v>
          </cell>
          <cell r="D36" t="str">
            <v xml:space="preserve"> 4</v>
          </cell>
          <cell r="E36">
            <v>45104</v>
          </cell>
          <cell r="G36" t="str">
            <v>source</v>
          </cell>
          <cell r="H36">
            <v>40.380000000000003</v>
          </cell>
          <cell r="I36">
            <v>7.14</v>
          </cell>
          <cell r="J36">
            <v>586</v>
          </cell>
          <cell r="K36">
            <v>13.5</v>
          </cell>
        </row>
        <row r="37">
          <cell r="B37" t="str">
            <v>Sagne 45104</v>
          </cell>
          <cell r="C37" t="str">
            <v>12 4</v>
          </cell>
          <cell r="D37" t="str">
            <v xml:space="preserve"> 4</v>
          </cell>
          <cell r="E37">
            <v>45104</v>
          </cell>
          <cell r="G37" t="str">
            <v>source</v>
          </cell>
          <cell r="H37">
            <v>43.08</v>
          </cell>
          <cell r="I37">
            <v>6.9480000000000004</v>
          </cell>
          <cell r="J37">
            <v>677</v>
          </cell>
          <cell r="K37">
            <v>13.01</v>
          </cell>
        </row>
        <row r="38">
          <cell r="B38" t="str">
            <v>Amont Boussac 45139</v>
          </cell>
          <cell r="C38" t="str">
            <v>A 5</v>
          </cell>
          <cell r="D38" t="str">
            <v xml:space="preserve"> 5</v>
          </cell>
          <cell r="E38">
            <v>45139</v>
          </cell>
          <cell r="F38">
            <v>0.4375</v>
          </cell>
          <cell r="G38" t="str">
            <v>rivière</v>
          </cell>
          <cell r="H38">
            <v>0.5</v>
          </cell>
          <cell r="I38">
            <v>7.5549999999999997</v>
          </cell>
          <cell r="J38">
            <v>235</v>
          </cell>
          <cell r="K38">
            <v>19.8</v>
          </cell>
        </row>
        <row r="39">
          <cell r="B39" t="str">
            <v>Pont Corn 45139</v>
          </cell>
          <cell r="C39" t="str">
            <v>B 5</v>
          </cell>
          <cell r="D39" t="str">
            <v xml:space="preserve"> 5</v>
          </cell>
          <cell r="E39">
            <v>45139</v>
          </cell>
          <cell r="F39">
            <v>0.52083333333333337</v>
          </cell>
          <cell r="G39" t="str">
            <v>rivière</v>
          </cell>
          <cell r="H39">
            <v>4.5999999999999996</v>
          </cell>
          <cell r="I39">
            <v>7.7839999999999998</v>
          </cell>
          <cell r="J39">
            <v>277</v>
          </cell>
          <cell r="K39">
            <v>20.010000000000002</v>
          </cell>
        </row>
        <row r="40">
          <cell r="B40" t="str">
            <v>Pont Brengues 45139</v>
          </cell>
          <cell r="C40" t="str">
            <v>C 5</v>
          </cell>
          <cell r="D40" t="str">
            <v xml:space="preserve"> 5</v>
          </cell>
          <cell r="E40">
            <v>45139</v>
          </cell>
          <cell r="F40">
            <v>0.58333333333333337</v>
          </cell>
          <cell r="G40" t="str">
            <v>rivière</v>
          </cell>
          <cell r="H40">
            <v>15.06</v>
          </cell>
          <cell r="I40">
            <v>7.61</v>
          </cell>
          <cell r="J40">
            <v>242</v>
          </cell>
          <cell r="K40">
            <v>20.5</v>
          </cell>
        </row>
        <row r="41">
          <cell r="B41" t="str">
            <v>Pont Marcilhac 45139</v>
          </cell>
          <cell r="C41" t="str">
            <v>D 5</v>
          </cell>
          <cell r="D41" t="str">
            <v xml:space="preserve"> 5</v>
          </cell>
          <cell r="E41">
            <v>45139</v>
          </cell>
          <cell r="F41">
            <v>0.66666666666666663</v>
          </cell>
          <cell r="G41" t="str">
            <v>rivière</v>
          </cell>
          <cell r="H41">
            <v>25.62</v>
          </cell>
          <cell r="I41">
            <v>7.87</v>
          </cell>
          <cell r="J41">
            <v>266</v>
          </cell>
          <cell r="K41">
            <v>21.2</v>
          </cell>
        </row>
        <row r="42">
          <cell r="B42" t="str">
            <v>Pont Monteils 45140</v>
          </cell>
          <cell r="C42" t="str">
            <v>E 5</v>
          </cell>
          <cell r="D42" t="str">
            <v xml:space="preserve"> 5</v>
          </cell>
          <cell r="E42">
            <v>45140</v>
          </cell>
          <cell r="F42">
            <v>0.41666666666666669</v>
          </cell>
          <cell r="G42" t="str">
            <v>rivière</v>
          </cell>
          <cell r="H42">
            <v>30.1</v>
          </cell>
          <cell r="I42">
            <v>7.6840000000000002</v>
          </cell>
          <cell r="J42">
            <v>272</v>
          </cell>
          <cell r="K42">
            <v>20.2</v>
          </cell>
        </row>
        <row r="43">
          <cell r="B43" t="str">
            <v>Pont Cabrerets 45140</v>
          </cell>
          <cell r="C43" t="str">
            <v>F 5</v>
          </cell>
          <cell r="D43" t="str">
            <v xml:space="preserve"> 5</v>
          </cell>
          <cell r="E43">
            <v>45140</v>
          </cell>
          <cell r="F43">
            <v>0.5</v>
          </cell>
          <cell r="G43" t="str">
            <v>rivière</v>
          </cell>
          <cell r="H43">
            <v>42.88</v>
          </cell>
          <cell r="I43">
            <v>7.9530000000000003</v>
          </cell>
          <cell r="J43">
            <v>286</v>
          </cell>
          <cell r="K43">
            <v>21.5</v>
          </cell>
        </row>
        <row r="44">
          <cell r="B44" t="str">
            <v>Bullac 45139</v>
          </cell>
          <cell r="C44" t="str">
            <v>1 5</v>
          </cell>
          <cell r="D44" t="str">
            <v xml:space="preserve"> 5</v>
          </cell>
          <cell r="E44">
            <v>45139</v>
          </cell>
          <cell r="F44">
            <v>0.47916666666666669</v>
          </cell>
          <cell r="G44" t="str">
            <v>source</v>
          </cell>
          <cell r="H44">
            <v>1.91</v>
          </cell>
          <cell r="I44">
            <v>7.3070000000000004</v>
          </cell>
          <cell r="J44">
            <v>652</v>
          </cell>
          <cell r="K44">
            <v>13.8</v>
          </cell>
        </row>
        <row r="45">
          <cell r="B45" t="str">
            <v>Corn 45139</v>
          </cell>
          <cell r="C45" t="str">
            <v>2 5</v>
          </cell>
          <cell r="D45" t="str">
            <v xml:space="preserve"> 5</v>
          </cell>
          <cell r="E45">
            <v>45139</v>
          </cell>
          <cell r="F45">
            <v>0.5</v>
          </cell>
          <cell r="G45" t="str">
            <v>source</v>
          </cell>
          <cell r="H45">
            <v>4.2699999999999996</v>
          </cell>
          <cell r="I45">
            <v>7.5869999999999997</v>
          </cell>
          <cell r="J45">
            <v>676</v>
          </cell>
          <cell r="K45">
            <v>13.1</v>
          </cell>
        </row>
        <row r="46">
          <cell r="B46" t="str">
            <v>Bual 45139</v>
          </cell>
          <cell r="C46" t="str">
            <v>3 5</v>
          </cell>
          <cell r="D46" t="str">
            <v xml:space="preserve"> 5</v>
          </cell>
          <cell r="E46">
            <v>45139</v>
          </cell>
          <cell r="F46">
            <v>0.54166666666666663</v>
          </cell>
          <cell r="G46" t="str">
            <v>source</v>
          </cell>
          <cell r="H46">
            <v>8.33</v>
          </cell>
          <cell r="I46">
            <v>7.1529999999999996</v>
          </cell>
          <cell r="J46">
            <v>633</v>
          </cell>
          <cell r="K46">
            <v>13.1</v>
          </cell>
        </row>
        <row r="47">
          <cell r="B47" t="str">
            <v>La Diège 45139</v>
          </cell>
          <cell r="C47" t="str">
            <v>4 5</v>
          </cell>
          <cell r="D47" t="str">
            <v xml:space="preserve"> 5</v>
          </cell>
          <cell r="E47">
            <v>45139</v>
          </cell>
          <cell r="F47">
            <v>0.5625</v>
          </cell>
          <cell r="G47" t="str">
            <v>source</v>
          </cell>
          <cell r="H47">
            <v>11.13</v>
          </cell>
          <cell r="I47">
            <v>7.0449999999999999</v>
          </cell>
          <cell r="J47">
            <v>630</v>
          </cell>
          <cell r="K47">
            <v>13.6</v>
          </cell>
        </row>
        <row r="48">
          <cell r="B48" t="str">
            <v>Ayrissac 45139</v>
          </cell>
          <cell r="C48" t="str">
            <v>5 5</v>
          </cell>
          <cell r="D48" t="str">
            <v xml:space="preserve"> 5</v>
          </cell>
          <cell r="E48">
            <v>45139</v>
          </cell>
          <cell r="F48">
            <v>0.60416666666666663</v>
          </cell>
          <cell r="G48" t="str">
            <v>source</v>
          </cell>
          <cell r="H48">
            <v>16.73</v>
          </cell>
          <cell r="I48">
            <v>7.0330000000000004</v>
          </cell>
          <cell r="J48">
            <v>647</v>
          </cell>
          <cell r="K48">
            <v>13.3</v>
          </cell>
        </row>
        <row r="49">
          <cell r="B49" t="str">
            <v>Pito 45139</v>
          </cell>
          <cell r="C49" t="str">
            <v>6 5</v>
          </cell>
          <cell r="D49" t="str">
            <v xml:space="preserve"> 5</v>
          </cell>
          <cell r="E49">
            <v>45139</v>
          </cell>
          <cell r="F49">
            <v>0.625</v>
          </cell>
          <cell r="G49" t="str">
            <v>source</v>
          </cell>
          <cell r="H49">
            <v>21.09</v>
          </cell>
          <cell r="I49">
            <v>7.0519999999999996</v>
          </cell>
          <cell r="J49">
            <v>653</v>
          </cell>
          <cell r="K49">
            <v>13.4</v>
          </cell>
        </row>
        <row r="50">
          <cell r="B50" t="str">
            <v>Ressel 45139</v>
          </cell>
          <cell r="C50" t="str">
            <v>7 5</v>
          </cell>
          <cell r="D50" t="str">
            <v xml:space="preserve"> 5</v>
          </cell>
          <cell r="E50">
            <v>45139</v>
          </cell>
          <cell r="F50">
            <v>0.64583333333333337</v>
          </cell>
          <cell r="G50" t="str">
            <v>source</v>
          </cell>
          <cell r="H50">
            <v>24.06</v>
          </cell>
          <cell r="I50">
            <v>7.0839999999999996</v>
          </cell>
          <cell r="J50">
            <v>618</v>
          </cell>
        </row>
        <row r="51">
          <cell r="B51" t="str">
            <v>Marchepied 45139</v>
          </cell>
          <cell r="C51" t="str">
            <v>8 5</v>
          </cell>
          <cell r="D51" t="str">
            <v xml:space="preserve"> 5</v>
          </cell>
          <cell r="E51">
            <v>45139</v>
          </cell>
          <cell r="F51">
            <v>0.6875</v>
          </cell>
          <cell r="G51" t="str">
            <v>source</v>
          </cell>
          <cell r="H51">
            <v>27.9</v>
          </cell>
          <cell r="I51">
            <v>6.9870000000000001</v>
          </cell>
          <cell r="J51">
            <v>665</v>
          </cell>
          <cell r="K51">
            <v>13.8</v>
          </cell>
        </row>
        <row r="52">
          <cell r="B52" t="str">
            <v>Anglades 45140</v>
          </cell>
          <cell r="C52" t="str">
            <v>9 5</v>
          </cell>
          <cell r="D52" t="str">
            <v xml:space="preserve"> 5</v>
          </cell>
          <cell r="E52">
            <v>45140</v>
          </cell>
          <cell r="F52">
            <v>0.4375</v>
          </cell>
          <cell r="G52" t="str">
            <v>source</v>
          </cell>
          <cell r="H52">
            <v>32.56</v>
          </cell>
          <cell r="I52">
            <v>7.1269999999999998</v>
          </cell>
          <cell r="J52">
            <v>633</v>
          </cell>
          <cell r="K52">
            <v>13.8</v>
          </cell>
        </row>
        <row r="53">
          <cell r="B53" t="str">
            <v>Liauzu 45140</v>
          </cell>
          <cell r="C53" t="str">
            <v>10 5</v>
          </cell>
          <cell r="D53" t="str">
            <v xml:space="preserve"> 5</v>
          </cell>
          <cell r="E53">
            <v>45140</v>
          </cell>
          <cell r="F53">
            <v>0.45833333333333331</v>
          </cell>
          <cell r="G53" t="str">
            <v>source</v>
          </cell>
          <cell r="H53">
            <v>39.330000000000005</v>
          </cell>
          <cell r="I53">
            <v>7.0609999999999999</v>
          </cell>
          <cell r="J53">
            <v>633</v>
          </cell>
          <cell r="K53">
            <v>13.6</v>
          </cell>
        </row>
        <row r="54">
          <cell r="B54" t="str">
            <v>Pescalerie 45140</v>
          </cell>
          <cell r="C54" t="str">
            <v>11 5</v>
          </cell>
          <cell r="D54" t="str">
            <v xml:space="preserve"> 5</v>
          </cell>
          <cell r="E54">
            <v>45140</v>
          </cell>
          <cell r="F54">
            <v>0.47916666666666669</v>
          </cell>
          <cell r="G54" t="str">
            <v>source</v>
          </cell>
          <cell r="H54">
            <v>40.380000000000003</v>
          </cell>
          <cell r="I54">
            <v>7.1390000000000002</v>
          </cell>
          <cell r="J54">
            <v>596</v>
          </cell>
          <cell r="K54">
            <v>13.6</v>
          </cell>
        </row>
        <row r="55">
          <cell r="B55" t="str">
            <v>Sagne 45140</v>
          </cell>
          <cell r="C55" t="str">
            <v>12 5</v>
          </cell>
          <cell r="D55" t="str">
            <v xml:space="preserve"> 5</v>
          </cell>
          <cell r="E55">
            <v>45140</v>
          </cell>
          <cell r="F55">
            <v>0.5625</v>
          </cell>
          <cell r="G55" t="str">
            <v>source</v>
          </cell>
          <cell r="H55">
            <v>43.08</v>
          </cell>
          <cell r="I55">
            <v>7.0220000000000002</v>
          </cell>
          <cell r="J55">
            <v>645</v>
          </cell>
          <cell r="K55">
            <v>13.3</v>
          </cell>
        </row>
        <row r="56">
          <cell r="B56" t="str">
            <v>Amont Boussac 45167</v>
          </cell>
          <cell r="C56" t="str">
            <v>A 6</v>
          </cell>
          <cell r="D56" t="str">
            <v xml:space="preserve"> 6</v>
          </cell>
          <cell r="E56">
            <v>45167</v>
          </cell>
          <cell r="F56">
            <v>0.41666666666666669</v>
          </cell>
          <cell r="G56" t="str">
            <v>rivière</v>
          </cell>
          <cell r="H56">
            <v>0.5</v>
          </cell>
          <cell r="I56">
            <v>7.59</v>
          </cell>
          <cell r="J56">
            <v>218</v>
          </cell>
          <cell r="K56">
            <v>18.399999999999999</v>
          </cell>
        </row>
        <row r="57">
          <cell r="B57" t="str">
            <v>Pont Corn 45167</v>
          </cell>
          <cell r="C57" t="str">
            <v>B 6</v>
          </cell>
          <cell r="D57" t="str">
            <v xml:space="preserve"> 6</v>
          </cell>
          <cell r="E57">
            <v>45167</v>
          </cell>
          <cell r="F57">
            <v>0.47916666666666669</v>
          </cell>
          <cell r="G57" t="str">
            <v>rivière</v>
          </cell>
          <cell r="H57">
            <v>4.5999999999999996</v>
          </cell>
          <cell r="I57">
            <v>7.8140000000000001</v>
          </cell>
          <cell r="J57">
            <v>239</v>
          </cell>
          <cell r="K57">
            <v>18.899999999999999</v>
          </cell>
        </row>
        <row r="58">
          <cell r="B58" t="str">
            <v>Pont Brengues 45166</v>
          </cell>
          <cell r="C58" t="str">
            <v>C 6</v>
          </cell>
          <cell r="D58" t="str">
            <v xml:space="preserve"> 6</v>
          </cell>
          <cell r="E58">
            <v>45166</v>
          </cell>
          <cell r="F58">
            <v>0.60416666666666663</v>
          </cell>
          <cell r="G58" t="str">
            <v>rivière</v>
          </cell>
          <cell r="H58">
            <v>15.06</v>
          </cell>
          <cell r="I58">
            <v>7.9370000000000003</v>
          </cell>
          <cell r="J58">
            <v>262</v>
          </cell>
          <cell r="K58">
            <v>20.2</v>
          </cell>
        </row>
        <row r="59">
          <cell r="B59" t="str">
            <v>Pont Marcilhac 45166</v>
          </cell>
          <cell r="C59" t="str">
            <v>D 6</v>
          </cell>
          <cell r="D59" t="str">
            <v xml:space="preserve"> 6</v>
          </cell>
          <cell r="E59">
            <v>45166</v>
          </cell>
          <cell r="G59" t="str">
            <v>rivière</v>
          </cell>
          <cell r="H59">
            <v>25.62</v>
          </cell>
          <cell r="I59">
            <v>7.8150000000000004</v>
          </cell>
          <cell r="J59">
            <v>324</v>
          </cell>
          <cell r="K59">
            <v>20.9</v>
          </cell>
        </row>
        <row r="60">
          <cell r="B60" t="str">
            <v>Pont Monteils 45166</v>
          </cell>
          <cell r="C60" t="str">
            <v>E 6</v>
          </cell>
          <cell r="D60" t="str">
            <v xml:space="preserve"> 6</v>
          </cell>
          <cell r="E60">
            <v>45166</v>
          </cell>
          <cell r="G60" t="str">
            <v>rivière</v>
          </cell>
          <cell r="H60">
            <v>30.1</v>
          </cell>
          <cell r="I60">
            <v>7.81</v>
          </cell>
          <cell r="J60">
            <v>317</v>
          </cell>
          <cell r="K60">
            <v>20.3</v>
          </cell>
        </row>
        <row r="61">
          <cell r="B61" t="str">
            <v>Pont Cabrerets 45166</v>
          </cell>
          <cell r="C61" t="str">
            <v>F 6</v>
          </cell>
          <cell r="D61" t="str">
            <v xml:space="preserve"> 6</v>
          </cell>
          <cell r="E61">
            <v>45166</v>
          </cell>
          <cell r="F61">
            <v>0.41666666666666669</v>
          </cell>
          <cell r="G61" t="str">
            <v>rivière</v>
          </cell>
          <cell r="H61">
            <v>42.88</v>
          </cell>
          <cell r="I61">
            <v>7.93</v>
          </cell>
          <cell r="J61">
            <v>326</v>
          </cell>
          <cell r="K61">
            <v>20.9</v>
          </cell>
        </row>
        <row r="62">
          <cell r="B62" t="str">
            <v>Bullac 45167</v>
          </cell>
          <cell r="C62" t="str">
            <v>1 6</v>
          </cell>
          <cell r="D62" t="str">
            <v xml:space="preserve"> 6</v>
          </cell>
          <cell r="E62">
            <v>45167</v>
          </cell>
          <cell r="F62">
            <v>0.4375</v>
          </cell>
          <cell r="G62" t="str">
            <v>source</v>
          </cell>
          <cell r="H62">
            <v>1.91</v>
          </cell>
          <cell r="I62">
            <v>7.2869999999999999</v>
          </cell>
          <cell r="J62">
            <v>651</v>
          </cell>
          <cell r="K62">
            <v>13.6</v>
          </cell>
        </row>
        <row r="63">
          <cell r="B63" t="str">
            <v>Corn 45167</v>
          </cell>
          <cell r="C63" t="str">
            <v>2 6</v>
          </cell>
          <cell r="D63" t="str">
            <v xml:space="preserve"> 6</v>
          </cell>
          <cell r="E63">
            <v>45167</v>
          </cell>
          <cell r="F63">
            <v>0.45833333333333331</v>
          </cell>
          <cell r="G63" t="str">
            <v>source</v>
          </cell>
          <cell r="H63">
            <v>4.2699999999999996</v>
          </cell>
          <cell r="I63">
            <v>7.7190000000000003</v>
          </cell>
          <cell r="J63">
            <v>680</v>
          </cell>
          <cell r="K63">
            <v>13.2</v>
          </cell>
        </row>
        <row r="64">
          <cell r="B64" t="str">
            <v>Bual 45167</v>
          </cell>
          <cell r="C64" t="str">
            <v>3 6</v>
          </cell>
          <cell r="D64" t="str">
            <v xml:space="preserve"> 6</v>
          </cell>
          <cell r="E64">
            <v>45167</v>
          </cell>
          <cell r="F64">
            <v>0.5</v>
          </cell>
          <cell r="G64" t="str">
            <v>source</v>
          </cell>
          <cell r="H64">
            <v>8.33</v>
          </cell>
          <cell r="I64">
            <v>7.1509999999999998</v>
          </cell>
          <cell r="J64">
            <v>638</v>
          </cell>
          <cell r="K64">
            <v>13.6</v>
          </cell>
        </row>
        <row r="65">
          <cell r="B65" t="str">
            <v>La Diège 45166</v>
          </cell>
          <cell r="C65" t="str">
            <v>4 6</v>
          </cell>
          <cell r="D65" t="str">
            <v xml:space="preserve"> 6</v>
          </cell>
          <cell r="E65">
            <v>45166</v>
          </cell>
          <cell r="F65">
            <v>0.64583333333333337</v>
          </cell>
          <cell r="G65" t="str">
            <v>source</v>
          </cell>
          <cell r="H65">
            <v>11.13</v>
          </cell>
          <cell r="I65">
            <v>7.0570000000000004</v>
          </cell>
          <cell r="J65">
            <v>632</v>
          </cell>
          <cell r="K65">
            <v>13.7</v>
          </cell>
        </row>
        <row r="66">
          <cell r="B66" t="str">
            <v>Pito 45166</v>
          </cell>
          <cell r="C66" t="str">
            <v>6 6</v>
          </cell>
          <cell r="D66" t="str">
            <v xml:space="preserve"> 6</v>
          </cell>
          <cell r="E66">
            <v>45166</v>
          </cell>
          <cell r="F66">
            <v>0.58333333333333337</v>
          </cell>
          <cell r="G66" t="str">
            <v>source</v>
          </cell>
          <cell r="H66">
            <v>21.09</v>
          </cell>
          <cell r="I66">
            <v>7.0860000000000003</v>
          </cell>
          <cell r="J66">
            <v>658</v>
          </cell>
          <cell r="K66">
            <v>13.5</v>
          </cell>
        </row>
        <row r="67">
          <cell r="B67" t="str">
            <v>Ressel 45167</v>
          </cell>
          <cell r="C67" t="str">
            <v>7 6</v>
          </cell>
          <cell r="D67" t="str">
            <v xml:space="preserve"> 6</v>
          </cell>
          <cell r="E67">
            <v>45167</v>
          </cell>
          <cell r="F67">
            <v>0.52083333333333337</v>
          </cell>
          <cell r="G67" t="str">
            <v>source</v>
          </cell>
          <cell r="H67">
            <v>24.06</v>
          </cell>
          <cell r="I67">
            <v>7.1340000000000003</v>
          </cell>
          <cell r="J67">
            <v>617</v>
          </cell>
        </row>
        <row r="68">
          <cell r="B68" t="str">
            <v>Marchepied 45166</v>
          </cell>
          <cell r="C68" t="str">
            <v>8 6</v>
          </cell>
          <cell r="D68" t="str">
            <v xml:space="preserve"> 6</v>
          </cell>
          <cell r="E68">
            <v>45166</v>
          </cell>
          <cell r="F68">
            <v>0.5625</v>
          </cell>
          <cell r="G68" t="str">
            <v>source</v>
          </cell>
          <cell r="H68">
            <v>27.9</v>
          </cell>
          <cell r="I68">
            <v>7.03</v>
          </cell>
          <cell r="J68">
            <v>662</v>
          </cell>
          <cell r="K68">
            <v>14</v>
          </cell>
        </row>
        <row r="69">
          <cell r="B69" t="str">
            <v>Anglades 45166</v>
          </cell>
          <cell r="C69" t="str">
            <v>9 6</v>
          </cell>
          <cell r="D69" t="str">
            <v xml:space="preserve"> 6</v>
          </cell>
          <cell r="E69">
            <v>45166</v>
          </cell>
          <cell r="F69">
            <v>0.47916666666666669</v>
          </cell>
          <cell r="G69" t="str">
            <v>source</v>
          </cell>
          <cell r="H69">
            <v>32.56</v>
          </cell>
          <cell r="I69">
            <v>7.2439999999999998</v>
          </cell>
          <cell r="J69">
            <v>635</v>
          </cell>
          <cell r="K69">
            <v>13.9</v>
          </cell>
        </row>
        <row r="70">
          <cell r="B70" t="str">
            <v>Liauzu 45166</v>
          </cell>
          <cell r="C70" t="str">
            <v>10 6</v>
          </cell>
          <cell r="D70" t="str">
            <v xml:space="preserve"> 6</v>
          </cell>
          <cell r="E70">
            <v>45166</v>
          </cell>
          <cell r="F70">
            <v>0.45833333333333331</v>
          </cell>
          <cell r="G70" t="str">
            <v>source</v>
          </cell>
          <cell r="H70">
            <v>39.330000000000005</v>
          </cell>
          <cell r="I70">
            <v>7.0880000000000001</v>
          </cell>
          <cell r="J70">
            <v>673</v>
          </cell>
          <cell r="K70">
            <v>13.6</v>
          </cell>
        </row>
        <row r="71">
          <cell r="B71" t="str">
            <v>Pescalerie 45166</v>
          </cell>
          <cell r="C71" t="str">
            <v>11 6</v>
          </cell>
          <cell r="D71" t="str">
            <v xml:space="preserve"> 6</v>
          </cell>
          <cell r="E71">
            <v>45166</v>
          </cell>
          <cell r="F71">
            <v>0.4375</v>
          </cell>
          <cell r="G71" t="str">
            <v>source</v>
          </cell>
          <cell r="H71">
            <v>40.380000000000003</v>
          </cell>
          <cell r="I71">
            <v>7.1520000000000001</v>
          </cell>
          <cell r="J71">
            <v>595</v>
          </cell>
          <cell r="K71">
            <v>13.6</v>
          </cell>
        </row>
        <row r="72">
          <cell r="B72" t="str">
            <v>Sagne 45167</v>
          </cell>
          <cell r="C72" t="str">
            <v>12 6</v>
          </cell>
          <cell r="D72" t="str">
            <v xml:space="preserve"> 6</v>
          </cell>
          <cell r="E72">
            <v>45167</v>
          </cell>
          <cell r="F72">
            <v>0.54166666666666663</v>
          </cell>
          <cell r="G72" t="str">
            <v>source</v>
          </cell>
          <cell r="H72">
            <v>43.08</v>
          </cell>
          <cell r="I72">
            <v>7.0570000000000004</v>
          </cell>
          <cell r="J72">
            <v>615</v>
          </cell>
          <cell r="K72">
            <v>13.4</v>
          </cell>
        </row>
        <row r="73">
          <cell r="B73" t="str">
            <v>Amont Boussac 45202</v>
          </cell>
          <cell r="C73" t="str">
            <v>A 7</v>
          </cell>
          <cell r="D73" t="str">
            <v xml:space="preserve"> 7</v>
          </cell>
          <cell r="E73">
            <v>45202</v>
          </cell>
          <cell r="F73">
            <v>0.4375</v>
          </cell>
          <cell r="G73" t="str">
            <v>rivière</v>
          </cell>
          <cell r="H73">
            <v>0.5</v>
          </cell>
          <cell r="I73">
            <v>7.5279999999999996</v>
          </cell>
          <cell r="J73">
            <v>222</v>
          </cell>
          <cell r="K73">
            <v>17.2</v>
          </cell>
        </row>
        <row r="74">
          <cell r="B74" t="str">
            <v>Pont Corn 45201</v>
          </cell>
          <cell r="C74" t="str">
            <v>B 7</v>
          </cell>
          <cell r="D74" t="str">
            <v xml:space="preserve"> 7</v>
          </cell>
          <cell r="E74">
            <v>45201</v>
          </cell>
          <cell r="G74" t="str">
            <v>rivière</v>
          </cell>
          <cell r="H74">
            <v>4.5999999999999996</v>
          </cell>
          <cell r="I74">
            <v>7.75</v>
          </cell>
          <cell r="J74">
            <v>258</v>
          </cell>
          <cell r="K74">
            <v>17.600000000000001</v>
          </cell>
        </row>
        <row r="75">
          <cell r="B75" t="str">
            <v>Pont Brengues 45201</v>
          </cell>
          <cell r="C75" t="str">
            <v>C 7</v>
          </cell>
          <cell r="D75" t="str">
            <v xml:space="preserve"> 7</v>
          </cell>
          <cell r="E75">
            <v>45201</v>
          </cell>
          <cell r="G75" t="str">
            <v>rivière</v>
          </cell>
          <cell r="H75">
            <v>15.06</v>
          </cell>
          <cell r="I75">
            <v>7.6760000000000002</v>
          </cell>
          <cell r="J75">
            <v>271</v>
          </cell>
          <cell r="K75">
            <v>17.2</v>
          </cell>
        </row>
        <row r="76">
          <cell r="B76" t="str">
            <v>Pont Marcilhac 45201</v>
          </cell>
          <cell r="C76" t="str">
            <v>D 7</v>
          </cell>
          <cell r="D76" t="str">
            <v xml:space="preserve"> 7</v>
          </cell>
          <cell r="E76">
            <v>45201</v>
          </cell>
          <cell r="G76" t="str">
            <v>rivière</v>
          </cell>
          <cell r="H76">
            <v>25.62</v>
          </cell>
          <cell r="I76">
            <v>7.82</v>
          </cell>
          <cell r="J76">
            <v>279</v>
          </cell>
          <cell r="K76">
            <v>17.7</v>
          </cell>
        </row>
        <row r="77">
          <cell r="B77" t="str">
            <v>Pont Monteils 45201</v>
          </cell>
          <cell r="C77" t="str">
            <v>E 7</v>
          </cell>
          <cell r="D77" t="str">
            <v xml:space="preserve"> 7</v>
          </cell>
          <cell r="E77">
            <v>45201</v>
          </cell>
          <cell r="F77">
            <v>0.5</v>
          </cell>
          <cell r="G77" t="str">
            <v>rivière</v>
          </cell>
          <cell r="H77">
            <v>30.1</v>
          </cell>
          <cell r="I77">
            <v>7.8070000000000004</v>
          </cell>
          <cell r="J77">
            <v>280</v>
          </cell>
          <cell r="K77">
            <v>18</v>
          </cell>
        </row>
        <row r="78">
          <cell r="B78" t="str">
            <v>Pont Cabrerets 45201</v>
          </cell>
          <cell r="C78" t="str">
            <v>F 7</v>
          </cell>
          <cell r="D78" t="str">
            <v xml:space="preserve"> 7</v>
          </cell>
          <cell r="E78">
            <v>45201</v>
          </cell>
          <cell r="F78">
            <v>0.41666666666666669</v>
          </cell>
          <cell r="G78" t="str">
            <v>rivière</v>
          </cell>
          <cell r="H78">
            <v>42.88</v>
          </cell>
          <cell r="I78">
            <v>7.8879999999999999</v>
          </cell>
          <cell r="J78">
            <v>282</v>
          </cell>
          <cell r="K78">
            <v>17.7</v>
          </cell>
        </row>
        <row r="79">
          <cell r="B79" t="str">
            <v>Bullac 45202</v>
          </cell>
          <cell r="C79" t="str">
            <v>1 7</v>
          </cell>
          <cell r="D79" t="str">
            <v xml:space="preserve"> 7</v>
          </cell>
          <cell r="E79">
            <v>45202</v>
          </cell>
          <cell r="F79">
            <v>0.45833333333333331</v>
          </cell>
          <cell r="G79" t="str">
            <v>source</v>
          </cell>
          <cell r="H79">
            <v>1.91</v>
          </cell>
          <cell r="I79">
            <v>7.2619999999999996</v>
          </cell>
          <cell r="J79">
            <v>651</v>
          </cell>
          <cell r="K79">
            <v>13.6</v>
          </cell>
        </row>
        <row r="80">
          <cell r="B80" t="str">
            <v>Corn 45202</v>
          </cell>
          <cell r="C80" t="str">
            <v>2 7</v>
          </cell>
          <cell r="D80" t="str">
            <v xml:space="preserve"> 7</v>
          </cell>
          <cell r="E80">
            <v>45202</v>
          </cell>
          <cell r="F80">
            <v>0.47916666666666669</v>
          </cell>
          <cell r="G80" t="str">
            <v>source</v>
          </cell>
          <cell r="H80">
            <v>4.2699999999999996</v>
          </cell>
          <cell r="I80">
            <v>7.5860000000000003</v>
          </cell>
          <cell r="J80">
            <v>680</v>
          </cell>
          <cell r="K80">
            <v>13.3</v>
          </cell>
        </row>
        <row r="81">
          <cell r="B81" t="str">
            <v>Bual 45202</v>
          </cell>
          <cell r="C81" t="str">
            <v>3 7</v>
          </cell>
          <cell r="D81" t="str">
            <v xml:space="preserve"> 7</v>
          </cell>
          <cell r="E81">
            <v>45202</v>
          </cell>
          <cell r="F81">
            <v>0.52083333333333337</v>
          </cell>
          <cell r="G81" t="str">
            <v>source</v>
          </cell>
          <cell r="H81">
            <v>8.33</v>
          </cell>
          <cell r="I81">
            <v>7.11</v>
          </cell>
          <cell r="J81">
            <v>653</v>
          </cell>
          <cell r="K81">
            <v>12.8</v>
          </cell>
        </row>
        <row r="82">
          <cell r="B82" t="str">
            <v>La Diège 45202</v>
          </cell>
          <cell r="C82" t="str">
            <v>4 7</v>
          </cell>
          <cell r="D82" t="str">
            <v xml:space="preserve"> 7</v>
          </cell>
          <cell r="E82">
            <v>45202</v>
          </cell>
          <cell r="F82">
            <v>0.54166666666666663</v>
          </cell>
          <cell r="G82" t="str">
            <v>source</v>
          </cell>
          <cell r="H82">
            <v>11.13</v>
          </cell>
          <cell r="I82">
            <v>6.992</v>
          </cell>
          <cell r="J82">
            <v>632</v>
          </cell>
          <cell r="K82">
            <v>13.6</v>
          </cell>
        </row>
        <row r="83">
          <cell r="B83" t="str">
            <v>Ressel 45201</v>
          </cell>
          <cell r="C83" t="str">
            <v>7 7</v>
          </cell>
          <cell r="D83" t="str">
            <v xml:space="preserve"> 7</v>
          </cell>
          <cell r="E83">
            <v>45201</v>
          </cell>
          <cell r="F83">
            <v>0.60416666666666663</v>
          </cell>
          <cell r="G83" t="str">
            <v>source</v>
          </cell>
          <cell r="H83">
            <v>24.06</v>
          </cell>
          <cell r="I83">
            <v>7.008</v>
          </cell>
          <cell r="J83">
            <v>630</v>
          </cell>
        </row>
        <row r="84">
          <cell r="B84" t="str">
            <v>Marchepied 45201</v>
          </cell>
          <cell r="C84" t="str">
            <v>8 7</v>
          </cell>
          <cell r="D84" t="str">
            <v xml:space="preserve"> 7</v>
          </cell>
          <cell r="E84">
            <v>45201</v>
          </cell>
          <cell r="F84">
            <v>0.52083333333333337</v>
          </cell>
          <cell r="G84" t="str">
            <v>source</v>
          </cell>
          <cell r="H84">
            <v>27.9</v>
          </cell>
          <cell r="I84">
            <v>6.9119999999999999</v>
          </cell>
          <cell r="J84">
            <v>662</v>
          </cell>
          <cell r="K84">
            <v>13.9</v>
          </cell>
        </row>
        <row r="85">
          <cell r="B85" t="str">
            <v>Anglades 45201</v>
          </cell>
          <cell r="C85" t="str">
            <v>9 7</v>
          </cell>
          <cell r="D85" t="str">
            <v xml:space="preserve"> 7</v>
          </cell>
          <cell r="E85">
            <v>45201</v>
          </cell>
          <cell r="F85">
            <v>0.47916666666666669</v>
          </cell>
          <cell r="G85" t="str">
            <v>source</v>
          </cell>
          <cell r="H85">
            <v>32.56</v>
          </cell>
          <cell r="I85">
            <v>7.1390000000000002</v>
          </cell>
          <cell r="J85">
            <v>589</v>
          </cell>
          <cell r="K85">
            <v>13.9</v>
          </cell>
        </row>
        <row r="86">
          <cell r="B86" t="str">
            <v>Liauzu 45201</v>
          </cell>
          <cell r="C86" t="str">
            <v>10 7</v>
          </cell>
          <cell r="D86" t="str">
            <v xml:space="preserve"> 7</v>
          </cell>
          <cell r="E86">
            <v>45201</v>
          </cell>
          <cell r="F86">
            <v>0.45833333333333331</v>
          </cell>
          <cell r="G86" t="str">
            <v>source</v>
          </cell>
          <cell r="H86">
            <v>39.330000000000005</v>
          </cell>
          <cell r="I86">
            <v>7.0430000000000001</v>
          </cell>
          <cell r="J86">
            <v>674</v>
          </cell>
          <cell r="K86">
            <v>14</v>
          </cell>
        </row>
        <row r="87">
          <cell r="B87" t="str">
            <v>Pescalerie 45201</v>
          </cell>
          <cell r="C87" t="str">
            <v>11 7</v>
          </cell>
          <cell r="D87" t="str">
            <v xml:space="preserve"> 7</v>
          </cell>
          <cell r="E87">
            <v>45201</v>
          </cell>
          <cell r="F87">
            <v>0.4375</v>
          </cell>
          <cell r="G87" t="str">
            <v>source</v>
          </cell>
          <cell r="H87">
            <v>40.380000000000003</v>
          </cell>
          <cell r="I87">
            <v>7.0449999999999999</v>
          </cell>
          <cell r="J87">
            <v>592</v>
          </cell>
          <cell r="K87">
            <v>13.8</v>
          </cell>
        </row>
        <row r="88">
          <cell r="B88" t="str">
            <v>Sagne 45202</v>
          </cell>
          <cell r="C88" t="str">
            <v>12 7</v>
          </cell>
          <cell r="D88" t="str">
            <v xml:space="preserve"> 7</v>
          </cell>
          <cell r="E88">
            <v>45202</v>
          </cell>
          <cell r="F88">
            <v>0.60416666666666663</v>
          </cell>
          <cell r="G88" t="str">
            <v>source</v>
          </cell>
          <cell r="H88">
            <v>43.08</v>
          </cell>
          <cell r="I88">
            <v>7.0140000000000002</v>
          </cell>
          <cell r="J88">
            <v>586</v>
          </cell>
          <cell r="K88">
            <v>14.2</v>
          </cell>
        </row>
        <row r="89">
          <cell r="B89" t="str">
            <v>Amont Boussac 45224</v>
          </cell>
          <cell r="C89" t="str">
            <v>A 8</v>
          </cell>
          <cell r="D89" t="str">
            <v xml:space="preserve"> 8</v>
          </cell>
          <cell r="E89">
            <v>45224</v>
          </cell>
          <cell r="F89">
            <v>0.5625</v>
          </cell>
          <cell r="G89" t="str">
            <v>rivière</v>
          </cell>
          <cell r="H89">
            <v>0.5</v>
          </cell>
          <cell r="I89">
            <v>7.5</v>
          </cell>
          <cell r="J89">
            <v>135.69999999999999</v>
          </cell>
          <cell r="K89">
            <v>13.7</v>
          </cell>
        </row>
        <row r="90">
          <cell r="B90" t="str">
            <v>Pont Corn 45224</v>
          </cell>
          <cell r="C90" t="str">
            <v>B 8</v>
          </cell>
          <cell r="D90" t="str">
            <v xml:space="preserve"> 8</v>
          </cell>
          <cell r="E90">
            <v>45224</v>
          </cell>
          <cell r="G90" t="str">
            <v>rivière</v>
          </cell>
          <cell r="H90">
            <v>4.5999999999999996</v>
          </cell>
          <cell r="I90">
            <v>7.48</v>
          </cell>
          <cell r="J90">
            <v>147.6</v>
          </cell>
          <cell r="K90">
            <v>13.7</v>
          </cell>
        </row>
        <row r="91">
          <cell r="B91" t="str">
            <v>Pont Brengues 45224</v>
          </cell>
          <cell r="C91" t="str">
            <v>C 8</v>
          </cell>
          <cell r="D91" t="str">
            <v xml:space="preserve"> 8</v>
          </cell>
          <cell r="E91">
            <v>45224</v>
          </cell>
          <cell r="F91">
            <v>0.70833333333333337</v>
          </cell>
          <cell r="G91" t="str">
            <v>rivière</v>
          </cell>
          <cell r="H91">
            <v>15.06</v>
          </cell>
          <cell r="I91">
            <v>7.3879999999999999</v>
          </cell>
          <cell r="J91">
            <v>154.19999999999999</v>
          </cell>
          <cell r="K91">
            <v>13.9</v>
          </cell>
        </row>
        <row r="92">
          <cell r="B92" t="str">
            <v>Pont Marcilhac 2</v>
          </cell>
          <cell r="C92" t="str">
            <v>D 8</v>
          </cell>
          <cell r="D92" t="str">
            <v xml:space="preserve"> 8</v>
          </cell>
          <cell r="E92">
            <v>2</v>
          </cell>
          <cell r="F92">
            <v>0.39583333333333331</v>
          </cell>
          <cell r="G92" t="str">
            <v>rivière</v>
          </cell>
          <cell r="H92">
            <v>25.62</v>
          </cell>
          <cell r="I92">
            <v>7.4329999999999998</v>
          </cell>
          <cell r="J92">
            <v>177.8</v>
          </cell>
          <cell r="K92">
            <v>13.7</v>
          </cell>
        </row>
        <row r="93">
          <cell r="B93" t="str">
            <v>Pont Monteils 45224</v>
          </cell>
          <cell r="C93" t="str">
            <v>E 8</v>
          </cell>
          <cell r="D93" t="str">
            <v xml:space="preserve"> 8</v>
          </cell>
          <cell r="E93">
            <v>45224</v>
          </cell>
          <cell r="F93">
            <v>0.52083333333333337</v>
          </cell>
          <cell r="G93" t="str">
            <v>rivière</v>
          </cell>
          <cell r="H93">
            <v>30.1</v>
          </cell>
          <cell r="I93">
            <v>7.4729999999999999</v>
          </cell>
          <cell r="J93">
            <v>189</v>
          </cell>
          <cell r="K93">
            <v>13.7</v>
          </cell>
        </row>
        <row r="94">
          <cell r="B94" t="str">
            <v>Pont Cabrerets 45224</v>
          </cell>
          <cell r="C94" t="str">
            <v>F 8</v>
          </cell>
          <cell r="D94" t="str">
            <v xml:space="preserve"> 8</v>
          </cell>
          <cell r="E94">
            <v>45224</v>
          </cell>
          <cell r="F94">
            <v>0.41666666666666669</v>
          </cell>
          <cell r="G94" t="str">
            <v>rivière</v>
          </cell>
          <cell r="H94">
            <v>42.88</v>
          </cell>
          <cell r="I94">
            <v>7.7240000000000002</v>
          </cell>
          <cell r="J94">
            <v>208</v>
          </cell>
          <cell r="K94">
            <v>14</v>
          </cell>
        </row>
        <row r="95">
          <cell r="B95" t="str">
            <v>Bullac 45224</v>
          </cell>
          <cell r="C95" t="str">
            <v>1 8</v>
          </cell>
          <cell r="D95" t="str">
            <v xml:space="preserve"> 8</v>
          </cell>
          <cell r="E95">
            <v>45224</v>
          </cell>
          <cell r="F95">
            <v>0.58333333333333337</v>
          </cell>
          <cell r="G95" t="str">
            <v>source</v>
          </cell>
          <cell r="H95">
            <v>1.91</v>
          </cell>
          <cell r="I95">
            <v>7.2670000000000003</v>
          </cell>
          <cell r="J95">
            <v>648</v>
          </cell>
          <cell r="K95">
            <v>13.6</v>
          </cell>
        </row>
        <row r="96">
          <cell r="B96" t="str">
            <v>Corn 45224</v>
          </cell>
          <cell r="C96" t="str">
            <v>2 8</v>
          </cell>
          <cell r="D96" t="str">
            <v xml:space="preserve"> 8</v>
          </cell>
          <cell r="E96">
            <v>45224</v>
          </cell>
          <cell r="F96">
            <v>0.60416666666666663</v>
          </cell>
          <cell r="G96" t="str">
            <v>source</v>
          </cell>
          <cell r="H96">
            <v>4.2699999999999996</v>
          </cell>
          <cell r="I96">
            <v>7.5910000000000002</v>
          </cell>
          <cell r="J96">
            <v>583</v>
          </cell>
          <cell r="K96">
            <v>13.1</v>
          </cell>
        </row>
        <row r="97">
          <cell r="B97" t="str">
            <v>Bual 45224</v>
          </cell>
          <cell r="C97" t="str">
            <v>3 8</v>
          </cell>
          <cell r="D97" t="str">
            <v xml:space="preserve"> 8</v>
          </cell>
          <cell r="E97">
            <v>45224</v>
          </cell>
          <cell r="F97">
            <v>0.64583333333333337</v>
          </cell>
          <cell r="G97" t="str">
            <v>source</v>
          </cell>
          <cell r="H97">
            <v>8.33</v>
          </cell>
          <cell r="I97">
            <v>7.12</v>
          </cell>
          <cell r="J97">
            <v>633</v>
          </cell>
          <cell r="K97">
            <v>12.6</v>
          </cell>
        </row>
        <row r="98">
          <cell r="B98" t="str">
            <v>La Diège 45224</v>
          </cell>
          <cell r="C98" t="str">
            <v>4 8</v>
          </cell>
          <cell r="D98" t="str">
            <v xml:space="preserve"> 8</v>
          </cell>
          <cell r="E98">
            <v>45224</v>
          </cell>
          <cell r="F98">
            <v>0.66666666666666663</v>
          </cell>
          <cell r="G98" t="str">
            <v>source</v>
          </cell>
          <cell r="H98">
            <v>11.13</v>
          </cell>
          <cell r="I98">
            <v>7.3570000000000002</v>
          </cell>
          <cell r="J98">
            <v>630</v>
          </cell>
          <cell r="K98">
            <v>14</v>
          </cell>
        </row>
        <row r="99">
          <cell r="B99" t="str">
            <v>Pito 45226</v>
          </cell>
          <cell r="C99" t="str">
            <v>6 8</v>
          </cell>
          <cell r="D99" t="str">
            <v xml:space="preserve"> 8</v>
          </cell>
          <cell r="E99">
            <v>45226</v>
          </cell>
          <cell r="F99">
            <v>0.54166666666666663</v>
          </cell>
          <cell r="G99" t="str">
            <v>source</v>
          </cell>
          <cell r="H99">
            <v>21.09</v>
          </cell>
          <cell r="I99">
            <v>6.9509999999999996</v>
          </cell>
          <cell r="J99">
            <v>662</v>
          </cell>
          <cell r="K99">
            <v>13.5</v>
          </cell>
        </row>
        <row r="100">
          <cell r="B100" t="str">
            <v>Ressel 45226</v>
          </cell>
          <cell r="C100" t="str">
            <v>7 8</v>
          </cell>
          <cell r="D100" t="str">
            <v xml:space="preserve"> 8</v>
          </cell>
          <cell r="E100">
            <v>45226</v>
          </cell>
          <cell r="F100">
            <v>0.51388888888888895</v>
          </cell>
          <cell r="G100" t="str">
            <v>source</v>
          </cell>
          <cell r="H100">
            <v>24.06</v>
          </cell>
          <cell r="I100">
            <v>7.0720000000000001</v>
          </cell>
          <cell r="J100">
            <v>624</v>
          </cell>
        </row>
        <row r="101">
          <cell r="B101" t="str">
            <v>Marchepied 45226</v>
          </cell>
          <cell r="C101" t="str">
            <v>8 8</v>
          </cell>
          <cell r="D101" t="str">
            <v xml:space="preserve"> 8</v>
          </cell>
          <cell r="E101">
            <v>45226</v>
          </cell>
          <cell r="F101">
            <v>0.47222222222222227</v>
          </cell>
          <cell r="G101" t="str">
            <v>source</v>
          </cell>
          <cell r="H101">
            <v>27.9</v>
          </cell>
          <cell r="I101">
            <v>6.8730000000000002</v>
          </cell>
          <cell r="J101">
            <v>661</v>
          </cell>
          <cell r="K101">
            <v>13.7</v>
          </cell>
        </row>
        <row r="102">
          <cell r="B102" t="str">
            <v>Anglades 45224</v>
          </cell>
          <cell r="C102" t="str">
            <v>9 8</v>
          </cell>
          <cell r="D102" t="str">
            <v xml:space="preserve"> 8</v>
          </cell>
          <cell r="E102">
            <v>45224</v>
          </cell>
          <cell r="F102">
            <v>0.5</v>
          </cell>
          <cell r="G102" t="str">
            <v>source</v>
          </cell>
          <cell r="H102">
            <v>32.56</v>
          </cell>
          <cell r="I102">
            <v>7.0940000000000003</v>
          </cell>
          <cell r="J102">
            <v>627</v>
          </cell>
          <cell r="K102">
            <v>13.8</v>
          </cell>
        </row>
        <row r="103">
          <cell r="B103" t="str">
            <v>Liauzu 45224</v>
          </cell>
          <cell r="C103" t="str">
            <v>10 8</v>
          </cell>
          <cell r="D103" t="str">
            <v xml:space="preserve"> 8</v>
          </cell>
          <cell r="E103">
            <v>45224</v>
          </cell>
          <cell r="F103">
            <v>0.45833333333333331</v>
          </cell>
          <cell r="G103" t="str">
            <v>source</v>
          </cell>
          <cell r="H103">
            <v>39.330000000000005</v>
          </cell>
          <cell r="I103">
            <v>7.0679999999999996</v>
          </cell>
          <cell r="J103">
            <v>670</v>
          </cell>
          <cell r="K103">
            <v>13.5</v>
          </cell>
        </row>
        <row r="104">
          <cell r="B104" t="str">
            <v>Pescalerie 45224</v>
          </cell>
          <cell r="C104" t="str">
            <v>11 8</v>
          </cell>
          <cell r="D104" t="str">
            <v xml:space="preserve"> 8</v>
          </cell>
          <cell r="E104">
            <v>45224</v>
          </cell>
          <cell r="F104">
            <v>0.4375</v>
          </cell>
          <cell r="G104" t="str">
            <v>source</v>
          </cell>
          <cell r="H104">
            <v>40.380000000000003</v>
          </cell>
          <cell r="I104">
            <v>6.9640000000000004</v>
          </cell>
          <cell r="J104">
            <v>591</v>
          </cell>
          <cell r="K104">
            <v>13.7</v>
          </cell>
        </row>
        <row r="105">
          <cell r="B105" t="str">
            <v>Sagne 45224</v>
          </cell>
          <cell r="C105" t="str">
            <v>12 8</v>
          </cell>
          <cell r="D105" t="str">
            <v xml:space="preserve"> 8</v>
          </cell>
          <cell r="E105">
            <v>45224</v>
          </cell>
          <cell r="F105">
            <v>0.375</v>
          </cell>
          <cell r="G105" t="str">
            <v>source</v>
          </cell>
          <cell r="H105">
            <v>43.08</v>
          </cell>
          <cell r="I105">
            <v>7.0209999999999999</v>
          </cell>
          <cell r="J105">
            <v>576</v>
          </cell>
          <cell r="K105">
            <v>13.3</v>
          </cell>
        </row>
        <row r="106">
          <cell r="B106" t="str">
            <v>Amont Boussac 45245</v>
          </cell>
          <cell r="C106" t="str">
            <v>A 9</v>
          </cell>
          <cell r="D106" t="str">
            <v xml:space="preserve"> 9</v>
          </cell>
          <cell r="E106">
            <v>45245</v>
          </cell>
          <cell r="F106">
            <v>0.64583333333333337</v>
          </cell>
          <cell r="G106" t="str">
            <v>rivière</v>
          </cell>
          <cell r="H106">
            <v>0.5</v>
          </cell>
          <cell r="I106">
            <v>7.6349999999999998</v>
          </cell>
          <cell r="J106">
            <v>143.30000000000001</v>
          </cell>
          <cell r="K106">
            <v>12.9</v>
          </cell>
        </row>
        <row r="107">
          <cell r="B107" t="str">
            <v>Pont Corn 45245</v>
          </cell>
          <cell r="C107" t="str">
            <v>B 9</v>
          </cell>
          <cell r="D107" t="str">
            <v xml:space="preserve"> 9</v>
          </cell>
          <cell r="E107">
            <v>45245</v>
          </cell>
          <cell r="G107" t="str">
            <v>rivière</v>
          </cell>
          <cell r="H107">
            <v>4.5999999999999996</v>
          </cell>
          <cell r="I107">
            <v>7.5949999999999998</v>
          </cell>
          <cell r="J107">
            <v>163.1</v>
          </cell>
          <cell r="K107">
            <v>12.9</v>
          </cell>
        </row>
        <row r="108">
          <cell r="B108" t="str">
            <v>Pont Brengues 45245</v>
          </cell>
          <cell r="C108" t="str">
            <v>C 9</v>
          </cell>
          <cell r="D108" t="str">
            <v xml:space="preserve"> 9</v>
          </cell>
          <cell r="E108">
            <v>45245</v>
          </cell>
          <cell r="F108">
            <v>0.6875</v>
          </cell>
          <cell r="G108" t="str">
            <v>rivière</v>
          </cell>
          <cell r="H108">
            <v>15.06</v>
          </cell>
          <cell r="I108">
            <v>7.2590000000000003</v>
          </cell>
          <cell r="J108">
            <v>180.9</v>
          </cell>
          <cell r="K108">
            <v>13.3</v>
          </cell>
        </row>
        <row r="109">
          <cell r="B109" t="str">
            <v>Pont Marcilhac 45245</v>
          </cell>
          <cell r="C109" t="str">
            <v>D 9</v>
          </cell>
          <cell r="D109" t="str">
            <v xml:space="preserve"> 9</v>
          </cell>
          <cell r="E109">
            <v>45245</v>
          </cell>
          <cell r="G109" t="str">
            <v>rivière</v>
          </cell>
          <cell r="H109">
            <v>25.62</v>
          </cell>
          <cell r="I109">
            <v>7.16</v>
          </cell>
          <cell r="J109">
            <v>251</v>
          </cell>
          <cell r="K109">
            <v>13.6</v>
          </cell>
        </row>
        <row r="110">
          <cell r="B110" t="str">
            <v>Pont Monteils 45245</v>
          </cell>
          <cell r="C110" t="str">
            <v>E 9</v>
          </cell>
          <cell r="D110" t="str">
            <v xml:space="preserve"> 9</v>
          </cell>
          <cell r="E110">
            <v>45245</v>
          </cell>
          <cell r="F110">
            <v>0.72916666666666663</v>
          </cell>
          <cell r="G110" t="str">
            <v>rivière</v>
          </cell>
          <cell r="H110">
            <v>30.1</v>
          </cell>
          <cell r="I110">
            <v>7.1479999999999997</v>
          </cell>
          <cell r="J110">
            <v>256</v>
          </cell>
          <cell r="K110">
            <v>13.6</v>
          </cell>
        </row>
        <row r="111">
          <cell r="B111" t="str">
            <v>Pont Cabrerets 45245</v>
          </cell>
          <cell r="C111" t="str">
            <v>F 9</v>
          </cell>
          <cell r="D111" t="str">
            <v xml:space="preserve"> 9</v>
          </cell>
          <cell r="E111">
            <v>45245</v>
          </cell>
          <cell r="G111" t="str">
            <v>rivière</v>
          </cell>
          <cell r="H111">
            <v>42.88</v>
          </cell>
          <cell r="I111">
            <v>7.4260000000000002</v>
          </cell>
          <cell r="J111">
            <v>274</v>
          </cell>
          <cell r="K111">
            <v>13.4</v>
          </cell>
        </row>
        <row r="112">
          <cell r="B112" t="str">
            <v>Bullac 45246</v>
          </cell>
          <cell r="C112" t="str">
            <v>1 9</v>
          </cell>
          <cell r="D112" t="str">
            <v xml:space="preserve"> 9</v>
          </cell>
          <cell r="E112">
            <v>45246</v>
          </cell>
          <cell r="F112">
            <v>0.625</v>
          </cell>
          <cell r="G112" t="str">
            <v>source</v>
          </cell>
          <cell r="H112">
            <v>1.91</v>
          </cell>
          <cell r="I112">
            <v>6.9160000000000004</v>
          </cell>
          <cell r="J112">
            <v>631</v>
          </cell>
          <cell r="K112">
            <v>13.4</v>
          </cell>
        </row>
        <row r="113">
          <cell r="B113" t="str">
            <v>Corn 45246</v>
          </cell>
          <cell r="C113" t="str">
            <v>2 9</v>
          </cell>
          <cell r="D113" t="str">
            <v xml:space="preserve"> 9</v>
          </cell>
          <cell r="E113">
            <v>45246</v>
          </cell>
          <cell r="F113">
            <v>0.60416666666666663</v>
          </cell>
          <cell r="G113" t="str">
            <v>source</v>
          </cell>
          <cell r="H113">
            <v>4.2699999999999996</v>
          </cell>
          <cell r="I113">
            <v>7.0250000000000004</v>
          </cell>
          <cell r="J113">
            <v>647</v>
          </cell>
          <cell r="K113">
            <v>13.1</v>
          </cell>
        </row>
        <row r="114">
          <cell r="B114" t="str">
            <v>Bual 45246</v>
          </cell>
          <cell r="C114" t="str">
            <v>3 9</v>
          </cell>
          <cell r="D114" t="str">
            <v xml:space="preserve"> 9</v>
          </cell>
          <cell r="E114">
            <v>45246</v>
          </cell>
          <cell r="F114">
            <v>0.58333333333333337</v>
          </cell>
          <cell r="G114" t="str">
            <v>source</v>
          </cell>
          <cell r="H114">
            <v>8.33</v>
          </cell>
          <cell r="I114">
            <v>6.915</v>
          </cell>
          <cell r="J114">
            <v>629</v>
          </cell>
          <cell r="K114">
            <v>13.4</v>
          </cell>
        </row>
        <row r="115">
          <cell r="B115" t="str">
            <v>La Diège 45246</v>
          </cell>
          <cell r="C115" t="str">
            <v>4 9</v>
          </cell>
          <cell r="D115" t="str">
            <v xml:space="preserve"> 9</v>
          </cell>
          <cell r="E115">
            <v>45246</v>
          </cell>
          <cell r="F115">
            <v>0.5625</v>
          </cell>
          <cell r="G115" t="str">
            <v>source</v>
          </cell>
          <cell r="H115">
            <v>11.13</v>
          </cell>
          <cell r="I115">
            <v>6.9260000000000002</v>
          </cell>
          <cell r="J115">
            <v>600</v>
          </cell>
          <cell r="K115">
            <v>13.4</v>
          </cell>
        </row>
        <row r="116">
          <cell r="B116" t="str">
            <v>Ayrissac 45246</v>
          </cell>
          <cell r="C116" t="str">
            <v>5 9</v>
          </cell>
          <cell r="D116" t="str">
            <v xml:space="preserve"> 9</v>
          </cell>
          <cell r="E116">
            <v>45246</v>
          </cell>
          <cell r="F116">
            <v>0.52083333333333337</v>
          </cell>
          <cell r="G116" t="str">
            <v>source</v>
          </cell>
          <cell r="H116">
            <v>16.73</v>
          </cell>
          <cell r="I116">
            <v>6.9450000000000003</v>
          </cell>
          <cell r="J116">
            <v>609</v>
          </cell>
          <cell r="K116">
            <v>13.3</v>
          </cell>
        </row>
        <row r="117">
          <cell r="B117" t="str">
            <v>Pito 45246</v>
          </cell>
          <cell r="C117" t="str">
            <v>6 9</v>
          </cell>
          <cell r="D117" t="str">
            <v xml:space="preserve"> 9</v>
          </cell>
          <cell r="E117">
            <v>45246</v>
          </cell>
          <cell r="F117">
            <v>0.5</v>
          </cell>
          <cell r="G117" t="str">
            <v>source</v>
          </cell>
          <cell r="H117">
            <v>21.09</v>
          </cell>
          <cell r="J117">
            <v>602</v>
          </cell>
          <cell r="K117">
            <v>13.7</v>
          </cell>
        </row>
        <row r="118">
          <cell r="B118" t="str">
            <v>Ressel 45246</v>
          </cell>
          <cell r="C118" t="str">
            <v>7 9</v>
          </cell>
          <cell r="D118" t="str">
            <v xml:space="preserve"> 9</v>
          </cell>
          <cell r="E118">
            <v>45246</v>
          </cell>
          <cell r="F118">
            <v>0.47916666666666669</v>
          </cell>
          <cell r="G118" t="str">
            <v>source</v>
          </cell>
          <cell r="H118">
            <v>24.06</v>
          </cell>
          <cell r="I118">
            <v>7.09</v>
          </cell>
          <cell r="J118">
            <v>580</v>
          </cell>
        </row>
        <row r="119">
          <cell r="B119" t="str">
            <v>Marchepied 45246</v>
          </cell>
          <cell r="C119" t="str">
            <v>8 9</v>
          </cell>
          <cell r="D119" t="str">
            <v xml:space="preserve"> 9</v>
          </cell>
          <cell r="E119">
            <v>45246</v>
          </cell>
          <cell r="F119">
            <v>0.45833333333333331</v>
          </cell>
          <cell r="G119" t="str">
            <v>source</v>
          </cell>
          <cell r="H119">
            <v>27.9</v>
          </cell>
          <cell r="I119">
            <v>6.8129999999999997</v>
          </cell>
          <cell r="J119">
            <v>653</v>
          </cell>
          <cell r="K119">
            <v>13.6</v>
          </cell>
        </row>
        <row r="120">
          <cell r="B120" t="str">
            <v>Anglades 45246</v>
          </cell>
          <cell r="C120" t="str">
            <v>9 9</v>
          </cell>
          <cell r="D120" t="str">
            <v xml:space="preserve"> 9</v>
          </cell>
          <cell r="E120">
            <v>45246</v>
          </cell>
          <cell r="F120">
            <v>0.4375</v>
          </cell>
          <cell r="G120" t="str">
            <v>source</v>
          </cell>
          <cell r="H120">
            <v>32.56</v>
          </cell>
          <cell r="I120">
            <v>6.8650000000000002</v>
          </cell>
          <cell r="J120">
            <v>618</v>
          </cell>
          <cell r="K120">
            <v>13.6</v>
          </cell>
        </row>
        <row r="121">
          <cell r="B121" t="str">
            <v>Liauzu 45246</v>
          </cell>
          <cell r="C121" t="str">
            <v>10 9</v>
          </cell>
          <cell r="D121" t="str">
            <v xml:space="preserve"> 9</v>
          </cell>
          <cell r="E121">
            <v>45246</v>
          </cell>
          <cell r="F121">
            <v>0.41666666666666669</v>
          </cell>
          <cell r="G121" t="str">
            <v>source</v>
          </cell>
          <cell r="H121">
            <v>39.330000000000005</v>
          </cell>
          <cell r="I121">
            <v>6.82</v>
          </cell>
          <cell r="J121">
            <v>643</v>
          </cell>
          <cell r="K121">
            <v>13.5</v>
          </cell>
        </row>
        <row r="122">
          <cell r="B122" t="str">
            <v>Pescalerie 45246</v>
          </cell>
          <cell r="C122" t="str">
            <v>11 9</v>
          </cell>
          <cell r="D122" t="str">
            <v xml:space="preserve"> 9</v>
          </cell>
          <cell r="E122">
            <v>45246</v>
          </cell>
          <cell r="F122">
            <v>0.39583333333333331</v>
          </cell>
          <cell r="G122" t="str">
            <v>source</v>
          </cell>
          <cell r="H122">
            <v>40.380000000000003</v>
          </cell>
          <cell r="I122">
            <v>6.9429999999999996</v>
          </cell>
          <cell r="J122">
            <v>571</v>
          </cell>
          <cell r="K122">
            <v>13.6</v>
          </cell>
        </row>
        <row r="123">
          <cell r="B123" t="str">
            <v>Sagne 45246</v>
          </cell>
          <cell r="C123" t="str">
            <v>12 9</v>
          </cell>
          <cell r="D123" t="str">
            <v xml:space="preserve"> 9</v>
          </cell>
          <cell r="E123">
            <v>45246</v>
          </cell>
          <cell r="F123">
            <v>0.64583333333333337</v>
          </cell>
          <cell r="G123" t="str">
            <v>source</v>
          </cell>
          <cell r="H123">
            <v>43.08</v>
          </cell>
          <cell r="I123">
            <v>6.8369999999999997</v>
          </cell>
          <cell r="J123">
            <v>669</v>
          </cell>
          <cell r="K123">
            <v>13.1</v>
          </cell>
        </row>
        <row r="124">
          <cell r="B124" t="str">
            <v>Amont Boussac 45278</v>
          </cell>
          <cell r="C124" t="str">
            <v>A_10</v>
          </cell>
          <cell r="D124" t="str">
            <v>10</v>
          </cell>
          <cell r="E124">
            <v>45278</v>
          </cell>
          <cell r="G124" t="str">
            <v>rivière</v>
          </cell>
          <cell r="H124">
            <v>0.5</v>
          </cell>
          <cell r="I124">
            <v>7.5209999999999999</v>
          </cell>
          <cell r="J124">
            <v>155.80000000000001</v>
          </cell>
          <cell r="K124">
            <v>7.1</v>
          </cell>
        </row>
        <row r="125">
          <cell r="B125" t="str">
            <v>Pont Corn 45278</v>
          </cell>
          <cell r="C125" t="str">
            <v>B_10</v>
          </cell>
          <cell r="D125" t="str">
            <v>10</v>
          </cell>
          <cell r="E125">
            <v>45278</v>
          </cell>
          <cell r="G125" t="str">
            <v>rivière</v>
          </cell>
          <cell r="H125">
            <v>4.5999999999999996</v>
          </cell>
          <cell r="I125">
            <v>7.5940000000000003</v>
          </cell>
          <cell r="J125">
            <v>172.7</v>
          </cell>
          <cell r="K125">
            <v>7.2</v>
          </cell>
        </row>
        <row r="126">
          <cell r="B126" t="str">
            <v>Pont Brengues 45278</v>
          </cell>
          <cell r="C126" t="str">
            <v>C_10</v>
          </cell>
          <cell r="D126" t="str">
            <v>10</v>
          </cell>
          <cell r="E126">
            <v>45278</v>
          </cell>
          <cell r="G126" t="str">
            <v>rivière</v>
          </cell>
          <cell r="H126">
            <v>15.06</v>
          </cell>
          <cell r="I126">
            <v>7.3659999999999997</v>
          </cell>
          <cell r="J126">
            <v>189.6</v>
          </cell>
          <cell r="K126">
            <v>7.5</v>
          </cell>
        </row>
        <row r="127">
          <cell r="B127" t="str">
            <v>Pont Marcilhac 45278</v>
          </cell>
          <cell r="C127" t="str">
            <v>D_10</v>
          </cell>
          <cell r="D127" t="str">
            <v>10</v>
          </cell>
          <cell r="E127">
            <v>45278</v>
          </cell>
          <cell r="G127" t="str">
            <v>rivière</v>
          </cell>
          <cell r="H127">
            <v>25.62</v>
          </cell>
          <cell r="I127">
            <v>7.3150000000000004</v>
          </cell>
          <cell r="J127">
            <v>244</v>
          </cell>
          <cell r="K127">
            <v>8.1</v>
          </cell>
        </row>
        <row r="128">
          <cell r="B128" t="str">
            <v>Pont Monteils 45280</v>
          </cell>
          <cell r="C128" t="str">
            <v>E_10</v>
          </cell>
          <cell r="D128" t="str">
            <v>10</v>
          </cell>
          <cell r="E128">
            <v>45280</v>
          </cell>
          <cell r="F128">
            <v>0.5</v>
          </cell>
          <cell r="G128" t="str">
            <v>rivière</v>
          </cell>
          <cell r="H128">
            <v>30.1</v>
          </cell>
          <cell r="I128">
            <v>7.3070000000000004</v>
          </cell>
          <cell r="J128">
            <v>251</v>
          </cell>
          <cell r="K128">
            <v>8.1999999999999993</v>
          </cell>
        </row>
        <row r="129">
          <cell r="B129" t="str">
            <v>Pont Cabrerets 45278</v>
          </cell>
          <cell r="C129" t="str">
            <v>F_10</v>
          </cell>
          <cell r="D129" t="str">
            <v>10</v>
          </cell>
          <cell r="E129">
            <v>45278</v>
          </cell>
          <cell r="G129" t="str">
            <v>rivière</v>
          </cell>
          <cell r="H129">
            <v>42.88</v>
          </cell>
          <cell r="I129">
            <v>7.6210000000000004</v>
          </cell>
          <cell r="J129">
            <v>272</v>
          </cell>
          <cell r="K129">
            <v>8.1999999999999993</v>
          </cell>
        </row>
        <row r="130">
          <cell r="B130" t="str">
            <v>Bullac 45280</v>
          </cell>
          <cell r="C130" t="str">
            <v>1_10</v>
          </cell>
          <cell r="D130" t="str">
            <v>10</v>
          </cell>
          <cell r="E130">
            <v>45280</v>
          </cell>
          <cell r="F130">
            <v>0.41666666666666669</v>
          </cell>
          <cell r="G130" t="str">
            <v>source</v>
          </cell>
          <cell r="H130">
            <v>1.91</v>
          </cell>
          <cell r="I130">
            <v>7.0490000000000004</v>
          </cell>
          <cell r="J130">
            <v>625</v>
          </cell>
          <cell r="K130">
            <v>13.1</v>
          </cell>
        </row>
        <row r="131">
          <cell r="B131" t="str">
            <v>Corn 45279</v>
          </cell>
          <cell r="C131" t="str">
            <v>2_10</v>
          </cell>
          <cell r="D131" t="str">
            <v>10</v>
          </cell>
          <cell r="E131">
            <v>45279</v>
          </cell>
          <cell r="F131">
            <v>0.60416666666666663</v>
          </cell>
          <cell r="G131" t="str">
            <v>source</v>
          </cell>
          <cell r="H131">
            <v>4.2699999999999996</v>
          </cell>
          <cell r="I131">
            <v>7.1269999999999998</v>
          </cell>
          <cell r="J131">
            <v>641</v>
          </cell>
          <cell r="K131">
            <v>12.9</v>
          </cell>
        </row>
        <row r="132">
          <cell r="B132" t="str">
            <v>Bual 45279</v>
          </cell>
          <cell r="C132" t="str">
            <v>3_10</v>
          </cell>
          <cell r="D132" t="str">
            <v>10</v>
          </cell>
          <cell r="E132">
            <v>45279</v>
          </cell>
          <cell r="F132">
            <v>0.58333333333333337</v>
          </cell>
          <cell r="G132" t="str">
            <v>source</v>
          </cell>
          <cell r="H132">
            <v>8.33</v>
          </cell>
          <cell r="I132">
            <v>6.9989999999999997</v>
          </cell>
          <cell r="J132">
            <v>633</v>
          </cell>
          <cell r="K132">
            <v>13.1</v>
          </cell>
        </row>
        <row r="133">
          <cell r="B133" t="str">
            <v>La Diège 45279</v>
          </cell>
          <cell r="C133" t="str">
            <v>4_10</v>
          </cell>
          <cell r="D133" t="str">
            <v>10</v>
          </cell>
          <cell r="E133">
            <v>45279</v>
          </cell>
          <cell r="F133">
            <v>0.5625</v>
          </cell>
          <cell r="G133" t="str">
            <v>source</v>
          </cell>
          <cell r="H133">
            <v>11.13</v>
          </cell>
          <cell r="I133">
            <v>6.9909999999999997</v>
          </cell>
          <cell r="J133">
            <v>604</v>
          </cell>
          <cell r="K133">
            <v>13.2</v>
          </cell>
        </row>
        <row r="134">
          <cell r="B134" t="str">
            <v>Ayrissac 45279</v>
          </cell>
          <cell r="C134" t="str">
            <v>5_10</v>
          </cell>
          <cell r="D134" t="str">
            <v>10</v>
          </cell>
          <cell r="E134">
            <v>45279</v>
          </cell>
          <cell r="F134">
            <v>0.54166666666666663</v>
          </cell>
          <cell r="G134" t="str">
            <v>source</v>
          </cell>
          <cell r="H134">
            <v>16.73</v>
          </cell>
          <cell r="I134">
            <v>7.0179999999999998</v>
          </cell>
          <cell r="J134">
            <v>611</v>
          </cell>
          <cell r="K134">
            <v>13.2</v>
          </cell>
        </row>
        <row r="135">
          <cell r="B135" t="str">
            <v>Pito 45279</v>
          </cell>
          <cell r="C135" t="str">
            <v>6_10</v>
          </cell>
          <cell r="D135" t="str">
            <v>10</v>
          </cell>
          <cell r="E135">
            <v>45279</v>
          </cell>
          <cell r="F135">
            <v>0.47916666666666669</v>
          </cell>
          <cell r="G135" t="str">
            <v>source</v>
          </cell>
          <cell r="H135">
            <v>21.09</v>
          </cell>
          <cell r="I135">
            <v>7.1159999999999997</v>
          </cell>
          <cell r="J135">
            <v>599</v>
          </cell>
          <cell r="K135">
            <v>13.4</v>
          </cell>
        </row>
        <row r="136">
          <cell r="B136" t="str">
            <v>Ressel 45279</v>
          </cell>
          <cell r="C136" t="str">
            <v>7_10</v>
          </cell>
          <cell r="D136" t="str">
            <v>10</v>
          </cell>
          <cell r="E136">
            <v>45279</v>
          </cell>
          <cell r="F136">
            <v>0.45833333333333331</v>
          </cell>
          <cell r="G136" t="str">
            <v>source</v>
          </cell>
          <cell r="H136">
            <v>24.06</v>
          </cell>
          <cell r="I136">
            <v>7.4180000000000001</v>
          </cell>
          <cell r="J136">
            <v>557</v>
          </cell>
        </row>
        <row r="137">
          <cell r="B137" t="str">
            <v>Marchepied 45279</v>
          </cell>
          <cell r="C137" t="str">
            <v>8_10</v>
          </cell>
          <cell r="D137" t="str">
            <v>10</v>
          </cell>
          <cell r="E137">
            <v>45279</v>
          </cell>
          <cell r="F137">
            <v>0.4375</v>
          </cell>
          <cell r="G137" t="str">
            <v>source</v>
          </cell>
          <cell r="H137">
            <v>27.9</v>
          </cell>
          <cell r="I137">
            <v>6.8929999999999998</v>
          </cell>
          <cell r="J137">
            <v>655</v>
          </cell>
          <cell r="K137">
            <v>13.5</v>
          </cell>
        </row>
        <row r="138">
          <cell r="B138" t="str">
            <v>Anglades 45279</v>
          </cell>
          <cell r="C138" t="str">
            <v>9_10</v>
          </cell>
          <cell r="D138" t="str">
            <v>10</v>
          </cell>
          <cell r="E138">
            <v>45279</v>
          </cell>
          <cell r="F138">
            <v>0.41666666666666669</v>
          </cell>
          <cell r="G138" t="str">
            <v>source</v>
          </cell>
          <cell r="H138">
            <v>32.56</v>
          </cell>
          <cell r="I138">
            <v>6.9409999999999998</v>
          </cell>
          <cell r="J138">
            <v>619</v>
          </cell>
          <cell r="K138">
            <v>13.6</v>
          </cell>
        </row>
        <row r="139">
          <cell r="B139" t="str">
            <v>Liauzu 45279</v>
          </cell>
          <cell r="C139" t="str">
            <v>10_10</v>
          </cell>
          <cell r="D139" t="str">
            <v>10</v>
          </cell>
          <cell r="E139">
            <v>45279</v>
          </cell>
          <cell r="F139">
            <v>0.39583333333333331</v>
          </cell>
          <cell r="G139" t="str">
            <v>source</v>
          </cell>
          <cell r="H139">
            <v>39.330000000000005</v>
          </cell>
          <cell r="I139">
            <v>6.9269999999999996</v>
          </cell>
          <cell r="J139">
            <v>649</v>
          </cell>
          <cell r="K139">
            <v>13.5</v>
          </cell>
        </row>
        <row r="140">
          <cell r="B140" t="str">
            <v>Pescalerie 45279</v>
          </cell>
          <cell r="C140" t="str">
            <v>11_10</v>
          </cell>
          <cell r="D140" t="str">
            <v>10</v>
          </cell>
          <cell r="E140">
            <v>45279</v>
          </cell>
          <cell r="F140">
            <v>0.375</v>
          </cell>
          <cell r="G140" t="str">
            <v>source</v>
          </cell>
          <cell r="H140">
            <v>40.380000000000003</v>
          </cell>
          <cell r="I140">
            <v>7</v>
          </cell>
          <cell r="J140">
            <v>573</v>
          </cell>
          <cell r="K140">
            <v>13.5</v>
          </cell>
        </row>
        <row r="141">
          <cell r="B141" t="str">
            <v>Sagne 45280</v>
          </cell>
          <cell r="C141" t="str">
            <v>12_10</v>
          </cell>
          <cell r="D141" t="str">
            <v>10</v>
          </cell>
          <cell r="E141">
            <v>45280</v>
          </cell>
          <cell r="F141">
            <v>0.5625</v>
          </cell>
          <cell r="G141" t="str">
            <v>source</v>
          </cell>
          <cell r="H141">
            <v>43.08</v>
          </cell>
          <cell r="I141">
            <v>6.8460000000000001</v>
          </cell>
          <cell r="J141">
            <v>678</v>
          </cell>
          <cell r="K141">
            <v>13.1</v>
          </cell>
        </row>
        <row r="142">
          <cell r="B142" t="str">
            <v>Amont Boussac 45320</v>
          </cell>
          <cell r="C142" t="str">
            <v>A_11</v>
          </cell>
          <cell r="D142" t="str">
            <v>11</v>
          </cell>
          <cell r="E142">
            <v>45320</v>
          </cell>
          <cell r="F142">
            <v>0.41666666666666669</v>
          </cell>
          <cell r="G142" t="str">
            <v>rivière</v>
          </cell>
          <cell r="H142">
            <v>0.5</v>
          </cell>
          <cell r="I142">
            <v>7.4859999999999998</v>
          </cell>
          <cell r="J142">
            <v>148</v>
          </cell>
          <cell r="K142">
            <v>8.5</v>
          </cell>
        </row>
        <row r="143">
          <cell r="B143" t="str">
            <v>Pont Corn 45320</v>
          </cell>
          <cell r="C143" t="str">
            <v>B_11</v>
          </cell>
          <cell r="D143" t="str">
            <v>11</v>
          </cell>
          <cell r="E143">
            <v>45320</v>
          </cell>
          <cell r="F143">
            <v>0.4375</v>
          </cell>
          <cell r="G143" t="str">
            <v>rivière</v>
          </cell>
          <cell r="H143">
            <v>4.5999999999999996</v>
          </cell>
          <cell r="I143">
            <v>7.61</v>
          </cell>
          <cell r="J143">
            <v>164.9</v>
          </cell>
          <cell r="K143">
            <v>8.5</v>
          </cell>
        </row>
        <row r="144">
          <cell r="B144" t="str">
            <v>Pont Brengues 45320</v>
          </cell>
          <cell r="C144" t="str">
            <v>C_11</v>
          </cell>
          <cell r="D144" t="str">
            <v>11</v>
          </cell>
          <cell r="E144">
            <v>45320</v>
          </cell>
          <cell r="F144">
            <v>0.47916666666666669</v>
          </cell>
          <cell r="G144" t="str">
            <v>rivière</v>
          </cell>
          <cell r="H144">
            <v>15.06</v>
          </cell>
          <cell r="I144">
            <v>7.5620000000000003</v>
          </cell>
          <cell r="J144">
            <v>181.9</v>
          </cell>
          <cell r="K144">
            <v>9.1</v>
          </cell>
        </row>
        <row r="145">
          <cell r="B145" t="str">
            <v>Pont Marcilhac 45321</v>
          </cell>
          <cell r="C145" t="str">
            <v>D_11</v>
          </cell>
          <cell r="D145" t="str">
            <v>11</v>
          </cell>
          <cell r="E145">
            <v>45321</v>
          </cell>
          <cell r="F145">
            <v>0.5</v>
          </cell>
          <cell r="G145" t="str">
            <v>rivière</v>
          </cell>
          <cell r="H145">
            <v>25.62</v>
          </cell>
          <cell r="I145">
            <v>7.4020000000000001</v>
          </cell>
          <cell r="J145">
            <v>227</v>
          </cell>
          <cell r="K145">
            <v>9.3000000000000007</v>
          </cell>
        </row>
        <row r="146">
          <cell r="B146" t="str">
            <v>Pont Monteils 45321</v>
          </cell>
          <cell r="C146" t="str">
            <v>E_11</v>
          </cell>
          <cell r="D146" t="str">
            <v>11</v>
          </cell>
          <cell r="E146">
            <v>45321</v>
          </cell>
          <cell r="F146">
            <v>0.52083333333333337</v>
          </cell>
          <cell r="G146" t="str">
            <v>rivière</v>
          </cell>
          <cell r="H146">
            <v>30.1</v>
          </cell>
          <cell r="I146">
            <v>7.3869999999999996</v>
          </cell>
          <cell r="J146">
            <v>232</v>
          </cell>
          <cell r="K146">
            <v>9.3000000000000007</v>
          </cell>
        </row>
        <row r="147">
          <cell r="B147" t="str">
            <v>Pont Cabrerets 45321</v>
          </cell>
          <cell r="C147" t="str">
            <v>F_11</v>
          </cell>
          <cell r="D147" t="str">
            <v>11</v>
          </cell>
          <cell r="E147">
            <v>45321</v>
          </cell>
          <cell r="F147">
            <v>0.54166666666666663</v>
          </cell>
          <cell r="G147" t="str">
            <v>rivière</v>
          </cell>
          <cell r="H147">
            <v>42.88</v>
          </cell>
          <cell r="I147">
            <v>7.7380000000000004</v>
          </cell>
          <cell r="J147">
            <v>247</v>
          </cell>
          <cell r="K147">
            <v>9.5</v>
          </cell>
        </row>
        <row r="148">
          <cell r="B148" t="str">
            <v>Bullac 45320</v>
          </cell>
          <cell r="C148" t="str">
            <v>1_11</v>
          </cell>
          <cell r="D148" t="str">
            <v>11</v>
          </cell>
          <cell r="E148">
            <v>45320</v>
          </cell>
          <cell r="F148">
            <v>0.58333333333333337</v>
          </cell>
          <cell r="G148" t="str">
            <v>source</v>
          </cell>
          <cell r="H148">
            <v>1.91</v>
          </cell>
          <cell r="I148">
            <v>7.0449999999999999</v>
          </cell>
          <cell r="J148">
            <v>632</v>
          </cell>
          <cell r="K148">
            <v>13.2</v>
          </cell>
        </row>
        <row r="149">
          <cell r="B149" t="str">
            <v>Corn 45320</v>
          </cell>
          <cell r="C149" t="str">
            <v>2_11</v>
          </cell>
          <cell r="D149" t="str">
            <v>11</v>
          </cell>
          <cell r="E149">
            <v>45320</v>
          </cell>
          <cell r="F149">
            <v>0.60416666666666663</v>
          </cell>
          <cell r="G149" t="str">
            <v>source</v>
          </cell>
          <cell r="H149">
            <v>4.2699999999999996</v>
          </cell>
          <cell r="I149">
            <v>7.1609999999999996</v>
          </cell>
          <cell r="J149">
            <v>648</v>
          </cell>
          <cell r="K149">
            <v>12.9</v>
          </cell>
        </row>
        <row r="150">
          <cell r="B150" t="str">
            <v>Bual 45320</v>
          </cell>
          <cell r="C150" t="str">
            <v>3_11</v>
          </cell>
          <cell r="D150" t="str">
            <v>11</v>
          </cell>
          <cell r="E150">
            <v>45320</v>
          </cell>
          <cell r="F150">
            <v>0.625</v>
          </cell>
          <cell r="G150" t="str">
            <v>source</v>
          </cell>
          <cell r="H150">
            <v>8.33</v>
          </cell>
          <cell r="I150">
            <v>7.04</v>
          </cell>
          <cell r="J150">
            <v>590</v>
          </cell>
          <cell r="K150">
            <v>12.8</v>
          </cell>
        </row>
        <row r="151">
          <cell r="B151" t="str">
            <v>La Diège 45320</v>
          </cell>
          <cell r="C151" t="str">
            <v>4_11</v>
          </cell>
          <cell r="D151" t="str">
            <v>11</v>
          </cell>
          <cell r="E151">
            <v>45320</v>
          </cell>
          <cell r="F151">
            <v>0.64583333333333337</v>
          </cell>
          <cell r="G151" t="str">
            <v>source</v>
          </cell>
          <cell r="H151">
            <v>11.13</v>
          </cell>
          <cell r="I151">
            <v>6.9779999999999998</v>
          </cell>
          <cell r="J151">
            <v>620</v>
          </cell>
          <cell r="K151">
            <v>13.6</v>
          </cell>
        </row>
        <row r="152">
          <cell r="B152" t="str">
            <v>Ayrissac 45320</v>
          </cell>
          <cell r="C152" t="str">
            <v>5_11</v>
          </cell>
          <cell r="D152" t="str">
            <v>11</v>
          </cell>
          <cell r="E152">
            <v>45320</v>
          </cell>
          <cell r="F152">
            <v>0.66666666666666663</v>
          </cell>
          <cell r="G152" t="str">
            <v>source</v>
          </cell>
          <cell r="H152">
            <v>16.73</v>
          </cell>
          <cell r="I152">
            <v>6.8869999999999996</v>
          </cell>
          <cell r="J152">
            <v>632</v>
          </cell>
          <cell r="K152">
            <v>13.3</v>
          </cell>
        </row>
        <row r="153">
          <cell r="B153" t="str">
            <v>Pito 45321</v>
          </cell>
          <cell r="C153" t="str">
            <v>6_11</v>
          </cell>
          <cell r="D153" t="str">
            <v>11</v>
          </cell>
          <cell r="E153">
            <v>45321</v>
          </cell>
          <cell r="F153">
            <v>0.70833333333333337</v>
          </cell>
          <cell r="G153" t="str">
            <v>source</v>
          </cell>
          <cell r="H153">
            <v>21.09</v>
          </cell>
          <cell r="I153">
            <v>7.032</v>
          </cell>
          <cell r="J153">
            <v>623</v>
          </cell>
          <cell r="K153">
            <v>13</v>
          </cell>
        </row>
        <row r="154">
          <cell r="B154" t="str">
            <v>Ressel 45321</v>
          </cell>
          <cell r="C154" t="str">
            <v>7_11</v>
          </cell>
          <cell r="D154" t="str">
            <v>11</v>
          </cell>
          <cell r="E154">
            <v>45321</v>
          </cell>
          <cell r="F154">
            <v>0.6875</v>
          </cell>
          <cell r="G154" t="str">
            <v>source</v>
          </cell>
          <cell r="H154">
            <v>24.06</v>
          </cell>
          <cell r="I154">
            <v>7.266</v>
          </cell>
          <cell r="J154">
            <v>535</v>
          </cell>
          <cell r="K154">
            <v>12.93</v>
          </cell>
        </row>
        <row r="155">
          <cell r="B155" t="str">
            <v>Marchepied 45321</v>
          </cell>
          <cell r="C155" t="str">
            <v>8_11</v>
          </cell>
          <cell r="D155" t="str">
            <v>11</v>
          </cell>
          <cell r="E155">
            <v>45321</v>
          </cell>
          <cell r="F155">
            <v>0.66666666666666663</v>
          </cell>
          <cell r="G155" t="str">
            <v>source</v>
          </cell>
          <cell r="H155">
            <v>27.9</v>
          </cell>
          <cell r="I155">
            <v>6.88</v>
          </cell>
          <cell r="J155">
            <v>657</v>
          </cell>
          <cell r="K155">
            <v>13.6</v>
          </cell>
        </row>
        <row r="156">
          <cell r="B156" t="str">
            <v>Anglades 45321</v>
          </cell>
          <cell r="C156" t="str">
            <v>9_11</v>
          </cell>
          <cell r="D156" t="str">
            <v>11</v>
          </cell>
          <cell r="E156">
            <v>45321</v>
          </cell>
          <cell r="F156">
            <v>0.64583333333333337</v>
          </cell>
          <cell r="G156" t="str">
            <v>source</v>
          </cell>
          <cell r="H156">
            <v>32.56</v>
          </cell>
          <cell r="I156">
            <v>6.9969999999999999</v>
          </cell>
          <cell r="J156">
            <v>620</v>
          </cell>
          <cell r="K156">
            <v>13.6</v>
          </cell>
        </row>
        <row r="157">
          <cell r="B157" t="str">
            <v>Liauzu 45321</v>
          </cell>
          <cell r="C157" t="str">
            <v>10_11</v>
          </cell>
          <cell r="D157" t="str">
            <v>11</v>
          </cell>
          <cell r="E157">
            <v>45321</v>
          </cell>
          <cell r="F157">
            <v>0.625</v>
          </cell>
          <cell r="G157" t="str">
            <v>source</v>
          </cell>
          <cell r="H157">
            <v>39.330000000000005</v>
          </cell>
          <cell r="I157">
            <v>6.891</v>
          </cell>
          <cell r="J157">
            <v>646</v>
          </cell>
          <cell r="K157">
            <v>13.6</v>
          </cell>
        </row>
        <row r="158">
          <cell r="B158" t="str">
            <v>Pescalerie 45321</v>
          </cell>
          <cell r="C158" t="str">
            <v>11_11</v>
          </cell>
          <cell r="D158" t="str">
            <v>11</v>
          </cell>
          <cell r="E158">
            <v>45321</v>
          </cell>
          <cell r="F158">
            <v>0.60416666666666663</v>
          </cell>
          <cell r="G158" t="str">
            <v>source</v>
          </cell>
          <cell r="H158">
            <v>40.380000000000003</v>
          </cell>
          <cell r="I158">
            <v>7.01</v>
          </cell>
          <cell r="J158">
            <v>575</v>
          </cell>
          <cell r="K158">
            <v>13.6</v>
          </cell>
        </row>
        <row r="159">
          <cell r="B159" t="str">
            <v>Sagne 45321</v>
          </cell>
          <cell r="C159" t="str">
            <v>12_11</v>
          </cell>
          <cell r="D159" t="str">
            <v>11</v>
          </cell>
          <cell r="E159">
            <v>45321</v>
          </cell>
          <cell r="F159">
            <v>0.5625</v>
          </cell>
          <cell r="G159" t="str">
            <v>source</v>
          </cell>
          <cell r="H159">
            <v>43.08</v>
          </cell>
          <cell r="I159">
            <v>6.859</v>
          </cell>
          <cell r="J159">
            <v>661</v>
          </cell>
          <cell r="K159">
            <v>13.2</v>
          </cell>
        </row>
        <row r="160">
          <cell r="B160" t="str">
            <v>Amont Boussac 45386</v>
          </cell>
          <cell r="C160" t="str">
            <v>A_12</v>
          </cell>
          <cell r="D160" t="str">
            <v>12</v>
          </cell>
          <cell r="E160">
            <v>45386</v>
          </cell>
          <cell r="F160">
            <v>0.45833333333333331</v>
          </cell>
          <cell r="G160" t="str">
            <v>rivière</v>
          </cell>
          <cell r="H160">
            <v>0.5</v>
          </cell>
          <cell r="I160">
            <v>7.73</v>
          </cell>
          <cell r="J160">
            <v>143.1</v>
          </cell>
          <cell r="K160">
            <v>11.9</v>
          </cell>
        </row>
        <row r="161">
          <cell r="B161" t="str">
            <v>Pont Corn 45385</v>
          </cell>
          <cell r="C161" t="str">
            <v>B_12</v>
          </cell>
          <cell r="D161" t="str">
            <v>12</v>
          </cell>
          <cell r="E161">
            <v>45385</v>
          </cell>
          <cell r="G161" t="str">
            <v>rivière</v>
          </cell>
          <cell r="H161">
            <v>4.5999999999999996</v>
          </cell>
          <cell r="I161">
            <v>7.6749999999999998</v>
          </cell>
          <cell r="J161">
            <v>170.3</v>
          </cell>
          <cell r="K161">
            <v>12.5</v>
          </cell>
        </row>
        <row r="162">
          <cell r="B162" t="str">
            <v>Pont Brengues 45385</v>
          </cell>
          <cell r="C162" t="str">
            <v>C_12</v>
          </cell>
          <cell r="D162" t="str">
            <v>12</v>
          </cell>
          <cell r="E162">
            <v>45385</v>
          </cell>
          <cell r="G162" t="str">
            <v>rivière</v>
          </cell>
          <cell r="H162">
            <v>15.06</v>
          </cell>
          <cell r="I162">
            <v>7.577</v>
          </cell>
          <cell r="J162">
            <v>202</v>
          </cell>
          <cell r="K162">
            <v>12.3</v>
          </cell>
        </row>
        <row r="163">
          <cell r="B163" t="str">
            <v>Pont Marcilhac 45386</v>
          </cell>
          <cell r="C163" t="str">
            <v>D_12</v>
          </cell>
          <cell r="D163" t="str">
            <v>12</v>
          </cell>
          <cell r="E163">
            <v>45386</v>
          </cell>
          <cell r="F163">
            <v>0.60416666666666663</v>
          </cell>
          <cell r="G163" t="str">
            <v>rivière</v>
          </cell>
          <cell r="H163">
            <v>25.62</v>
          </cell>
          <cell r="I163">
            <v>7.3920000000000003</v>
          </cell>
          <cell r="J163">
            <v>266</v>
          </cell>
          <cell r="K163">
            <v>12.8</v>
          </cell>
        </row>
        <row r="164">
          <cell r="B164" t="str">
            <v>Pont Monteils 45386</v>
          </cell>
          <cell r="C164" t="str">
            <v>E_12</v>
          </cell>
          <cell r="D164" t="str">
            <v>12</v>
          </cell>
          <cell r="E164">
            <v>45386</v>
          </cell>
          <cell r="F164">
            <v>0.625</v>
          </cell>
          <cell r="G164" t="str">
            <v>rivière</v>
          </cell>
          <cell r="H164">
            <v>30.1</v>
          </cell>
          <cell r="I164">
            <v>7.54</v>
          </cell>
          <cell r="J164">
            <v>272</v>
          </cell>
          <cell r="K164">
            <v>13.5</v>
          </cell>
        </row>
        <row r="165">
          <cell r="B165" t="str">
            <v>Pont Cabrerets 45385</v>
          </cell>
          <cell r="C165" t="str">
            <v>F_12</v>
          </cell>
          <cell r="D165" t="str">
            <v>12</v>
          </cell>
          <cell r="E165">
            <v>45385</v>
          </cell>
          <cell r="G165" t="str">
            <v>rivière</v>
          </cell>
          <cell r="H165">
            <v>42.88</v>
          </cell>
          <cell r="I165">
            <v>7.6820000000000004</v>
          </cell>
          <cell r="J165">
            <v>293</v>
          </cell>
          <cell r="K165">
            <v>13.5</v>
          </cell>
        </row>
        <row r="166">
          <cell r="B166" t="str">
            <v>Bullac 45385</v>
          </cell>
          <cell r="C166" t="str">
            <v>1_12</v>
          </cell>
          <cell r="D166" t="str">
            <v>12</v>
          </cell>
          <cell r="E166">
            <v>45385</v>
          </cell>
          <cell r="F166">
            <v>0.47916666666666669</v>
          </cell>
          <cell r="G166" t="str">
            <v>source</v>
          </cell>
          <cell r="H166">
            <v>1.91</v>
          </cell>
          <cell r="I166">
            <v>6.9560000000000004</v>
          </cell>
          <cell r="J166">
            <v>630</v>
          </cell>
          <cell r="K166">
            <v>13.4</v>
          </cell>
        </row>
        <row r="167">
          <cell r="B167" t="str">
            <v>Corn 45385</v>
          </cell>
          <cell r="C167" t="str">
            <v>2_12</v>
          </cell>
          <cell r="D167" t="str">
            <v>12</v>
          </cell>
          <cell r="E167">
            <v>45385</v>
          </cell>
          <cell r="F167">
            <v>0.48958333333333331</v>
          </cell>
          <cell r="G167" t="str">
            <v>source</v>
          </cell>
          <cell r="H167">
            <v>4.2699999999999996</v>
          </cell>
          <cell r="I167">
            <v>6.9669999999999996</v>
          </cell>
          <cell r="J167">
            <v>614</v>
          </cell>
          <cell r="K167">
            <v>12.8</v>
          </cell>
        </row>
        <row r="168">
          <cell r="B168" t="str">
            <v>Bual 45385</v>
          </cell>
          <cell r="C168" t="str">
            <v>3_12</v>
          </cell>
          <cell r="D168" t="str">
            <v>12</v>
          </cell>
          <cell r="E168">
            <v>45385</v>
          </cell>
          <cell r="F168">
            <v>0.5083333333333333</v>
          </cell>
          <cell r="G168" t="str">
            <v>source</v>
          </cell>
          <cell r="H168">
            <v>8.33</v>
          </cell>
          <cell r="I168">
            <v>6.9370000000000003</v>
          </cell>
          <cell r="J168">
            <v>635</v>
          </cell>
          <cell r="K168">
            <v>13.3</v>
          </cell>
        </row>
        <row r="169">
          <cell r="B169" t="str">
            <v>La Diège 45385</v>
          </cell>
          <cell r="C169" t="str">
            <v>4_12</v>
          </cell>
          <cell r="D169" t="str">
            <v>12</v>
          </cell>
          <cell r="E169">
            <v>45385</v>
          </cell>
          <cell r="F169">
            <v>0.52083333333333337</v>
          </cell>
          <cell r="G169" t="str">
            <v>source</v>
          </cell>
          <cell r="H169">
            <v>11.13</v>
          </cell>
          <cell r="I169">
            <v>6.9480000000000004</v>
          </cell>
          <cell r="J169">
            <v>613</v>
          </cell>
          <cell r="K169">
            <v>13.3</v>
          </cell>
        </row>
        <row r="170">
          <cell r="B170" t="str">
            <v>Ayrissac 45385</v>
          </cell>
          <cell r="C170" t="str">
            <v>5_12</v>
          </cell>
          <cell r="D170" t="str">
            <v>12</v>
          </cell>
          <cell r="E170">
            <v>45385</v>
          </cell>
          <cell r="F170">
            <v>0.56111111111111112</v>
          </cell>
          <cell r="G170" t="str">
            <v>source</v>
          </cell>
          <cell r="H170">
            <v>16.73</v>
          </cell>
          <cell r="I170">
            <v>6.88</v>
          </cell>
          <cell r="J170">
            <v>625</v>
          </cell>
          <cell r="K170">
            <v>13.2</v>
          </cell>
        </row>
        <row r="171">
          <cell r="B171" t="str">
            <v>Pito 45385</v>
          </cell>
          <cell r="C171" t="str">
            <v>6_12</v>
          </cell>
          <cell r="D171" t="str">
            <v>12</v>
          </cell>
          <cell r="E171">
            <v>45385</v>
          </cell>
          <cell r="F171">
            <v>0.57986111111111105</v>
          </cell>
          <cell r="G171" t="str">
            <v>source</v>
          </cell>
          <cell r="H171">
            <v>21.09</v>
          </cell>
          <cell r="I171">
            <v>7.0170000000000003</v>
          </cell>
          <cell r="J171">
            <v>549</v>
          </cell>
          <cell r="K171">
            <v>13.3</v>
          </cell>
        </row>
        <row r="172">
          <cell r="B172" t="str">
            <v>Ressel 45386</v>
          </cell>
          <cell r="C172" t="str">
            <v>7_12</v>
          </cell>
          <cell r="D172" t="str">
            <v>12</v>
          </cell>
          <cell r="E172">
            <v>45386</v>
          </cell>
          <cell r="F172">
            <v>0.54166666666666663</v>
          </cell>
          <cell r="G172" t="str">
            <v>source</v>
          </cell>
          <cell r="H172">
            <v>24.06</v>
          </cell>
          <cell r="I172">
            <v>7.2009999999999996</v>
          </cell>
          <cell r="J172">
            <v>550</v>
          </cell>
          <cell r="K172">
            <v>12.68</v>
          </cell>
        </row>
        <row r="173">
          <cell r="B173" t="str">
            <v>Marchepied 45385</v>
          </cell>
          <cell r="C173" t="str">
            <v>8_12</v>
          </cell>
          <cell r="D173" t="str">
            <v>12</v>
          </cell>
          <cell r="E173">
            <v>45385</v>
          </cell>
          <cell r="F173">
            <v>0.60416666666666663</v>
          </cell>
          <cell r="G173" t="str">
            <v>source</v>
          </cell>
          <cell r="H173">
            <v>27.9</v>
          </cell>
          <cell r="I173">
            <v>6.8739999999999997</v>
          </cell>
          <cell r="J173">
            <v>662</v>
          </cell>
          <cell r="K173">
            <v>13.2</v>
          </cell>
        </row>
        <row r="174">
          <cell r="B174" t="str">
            <v>Anglades 45385</v>
          </cell>
          <cell r="C174" t="str">
            <v>9_12</v>
          </cell>
          <cell r="D174" t="str">
            <v>12</v>
          </cell>
          <cell r="E174">
            <v>45385</v>
          </cell>
          <cell r="F174">
            <v>0.625</v>
          </cell>
          <cell r="G174" t="str">
            <v>source</v>
          </cell>
          <cell r="H174">
            <v>32.56</v>
          </cell>
          <cell r="I174">
            <v>6.9059999999999997</v>
          </cell>
          <cell r="J174">
            <v>617</v>
          </cell>
          <cell r="K174">
            <v>13.6</v>
          </cell>
        </row>
        <row r="175">
          <cell r="B175" t="str">
            <v>Liauzu 45385</v>
          </cell>
          <cell r="C175" t="str">
            <v>10_12</v>
          </cell>
          <cell r="D175" t="str">
            <v>12</v>
          </cell>
          <cell r="E175">
            <v>45385</v>
          </cell>
          <cell r="F175">
            <v>0.64930555555555558</v>
          </cell>
          <cell r="G175" t="str">
            <v>source</v>
          </cell>
          <cell r="H175">
            <v>39.330000000000005</v>
          </cell>
          <cell r="I175">
            <v>6.9160000000000004</v>
          </cell>
          <cell r="J175">
            <v>653</v>
          </cell>
          <cell r="K175">
            <v>13.6</v>
          </cell>
        </row>
        <row r="176">
          <cell r="B176" t="str">
            <v>Pescalerie 45385</v>
          </cell>
          <cell r="C176" t="str">
            <v>11_12</v>
          </cell>
          <cell r="D176" t="str">
            <v>12</v>
          </cell>
          <cell r="E176">
            <v>45385</v>
          </cell>
          <cell r="F176">
            <v>0.66666666666666663</v>
          </cell>
          <cell r="G176" t="str">
            <v>source</v>
          </cell>
          <cell r="H176">
            <v>40.380000000000003</v>
          </cell>
          <cell r="I176">
            <v>6.9909999999999997</v>
          </cell>
          <cell r="J176">
            <v>584</v>
          </cell>
          <cell r="K176">
            <v>13.1</v>
          </cell>
        </row>
        <row r="177">
          <cell r="B177" t="str">
            <v>Sagne 45385</v>
          </cell>
          <cell r="C177" t="str">
            <v>12_12</v>
          </cell>
          <cell r="D177" t="str">
            <v>12</v>
          </cell>
          <cell r="E177">
            <v>45385</v>
          </cell>
          <cell r="F177">
            <v>0.6875</v>
          </cell>
          <cell r="G177" t="str">
            <v>source</v>
          </cell>
          <cell r="H177">
            <v>43.08</v>
          </cell>
          <cell r="I177">
            <v>6.84</v>
          </cell>
          <cell r="J177">
            <v>669</v>
          </cell>
          <cell r="K177">
            <v>13.2</v>
          </cell>
        </row>
        <row r="178">
          <cell r="B178" t="str">
            <v>Amont Boussac 45412</v>
          </cell>
          <cell r="C178" t="str">
            <v>A_13</v>
          </cell>
          <cell r="D178" t="str">
            <v>13</v>
          </cell>
          <cell r="E178">
            <v>45412</v>
          </cell>
          <cell r="G178" t="str">
            <v>rivière</v>
          </cell>
          <cell r="H178">
            <v>0.5</v>
          </cell>
          <cell r="I178">
            <v>7.532</v>
          </cell>
          <cell r="J178">
            <v>121.4</v>
          </cell>
          <cell r="K178">
            <v>11.7</v>
          </cell>
        </row>
        <row r="179">
          <cell r="B179" t="str">
            <v>Pont Corn 45412</v>
          </cell>
          <cell r="C179" t="str">
            <v>B_13</v>
          </cell>
          <cell r="D179" t="str">
            <v>13</v>
          </cell>
          <cell r="E179">
            <v>45412</v>
          </cell>
          <cell r="G179" t="str">
            <v>rivière</v>
          </cell>
          <cell r="H179">
            <v>4.5999999999999996</v>
          </cell>
          <cell r="I179">
            <v>7.5510000000000002</v>
          </cell>
          <cell r="J179">
            <v>143.4</v>
          </cell>
          <cell r="K179">
            <v>12.8</v>
          </cell>
        </row>
        <row r="180">
          <cell r="B180" t="str">
            <v>Pont Brengues 45412</v>
          </cell>
          <cell r="C180" t="str">
            <v>C_13</v>
          </cell>
          <cell r="D180" t="str">
            <v>13</v>
          </cell>
          <cell r="E180">
            <v>45412</v>
          </cell>
          <cell r="G180" t="str">
            <v>rivière</v>
          </cell>
          <cell r="H180">
            <v>15.06</v>
          </cell>
          <cell r="I180">
            <v>7.3959999999999999</v>
          </cell>
          <cell r="J180">
            <v>172.6</v>
          </cell>
          <cell r="K180">
            <v>12</v>
          </cell>
        </row>
        <row r="181">
          <cell r="B181" t="str">
            <v>Pont Marcilhac 45412</v>
          </cell>
          <cell r="C181" t="str">
            <v>D_13</v>
          </cell>
          <cell r="D181" t="str">
            <v>13</v>
          </cell>
          <cell r="E181">
            <v>45412</v>
          </cell>
          <cell r="F181">
            <v>0.57291666666666663</v>
          </cell>
          <cell r="G181" t="str">
            <v>rivière</v>
          </cell>
          <cell r="H181">
            <v>25.62</v>
          </cell>
          <cell r="I181">
            <v>7.2080000000000002</v>
          </cell>
          <cell r="J181">
            <v>246</v>
          </cell>
          <cell r="K181">
            <v>12.1</v>
          </cell>
        </row>
        <row r="182">
          <cell r="B182" t="str">
            <v>Pont Monteils 45412</v>
          </cell>
          <cell r="C182" t="str">
            <v>E_13</v>
          </cell>
          <cell r="D182" t="str">
            <v>13</v>
          </cell>
          <cell r="E182">
            <v>45412</v>
          </cell>
          <cell r="G182" t="str">
            <v>rivière</v>
          </cell>
          <cell r="H182">
            <v>30.1</v>
          </cell>
          <cell r="I182">
            <v>7.2240000000000002</v>
          </cell>
          <cell r="J182">
            <v>249</v>
          </cell>
          <cell r="K182">
            <v>12.1</v>
          </cell>
        </row>
        <row r="183">
          <cell r="B183" t="str">
            <v>Pont Cabrerets 45412</v>
          </cell>
          <cell r="C183" t="str">
            <v>F_13</v>
          </cell>
          <cell r="D183" t="str">
            <v>13</v>
          </cell>
          <cell r="E183">
            <v>45412</v>
          </cell>
          <cell r="G183" t="str">
            <v>rivière</v>
          </cell>
          <cell r="H183">
            <v>42.88</v>
          </cell>
          <cell r="I183">
            <v>7.4980000000000002</v>
          </cell>
          <cell r="J183">
            <v>261</v>
          </cell>
          <cell r="K183">
            <v>12.5</v>
          </cell>
        </row>
        <row r="184">
          <cell r="B184" t="str">
            <v>Bullac 45411</v>
          </cell>
          <cell r="C184" t="str">
            <v>1_13</v>
          </cell>
          <cell r="D184" t="str">
            <v>13</v>
          </cell>
          <cell r="E184">
            <v>45411</v>
          </cell>
          <cell r="F184">
            <v>0.40625</v>
          </cell>
          <cell r="G184" t="str">
            <v>source</v>
          </cell>
          <cell r="H184">
            <v>1.91</v>
          </cell>
          <cell r="I184">
            <v>7.0810000000000004</v>
          </cell>
          <cell r="J184">
            <v>639</v>
          </cell>
          <cell r="K184">
            <v>13.3</v>
          </cell>
        </row>
        <row r="185">
          <cell r="B185" t="str">
            <v>Corn 45411</v>
          </cell>
          <cell r="C185" t="str">
            <v>2_13</v>
          </cell>
          <cell r="D185" t="str">
            <v>13</v>
          </cell>
          <cell r="E185">
            <v>45411</v>
          </cell>
          <cell r="F185">
            <v>0.71875</v>
          </cell>
          <cell r="G185" t="str">
            <v>source</v>
          </cell>
          <cell r="H185">
            <v>4.2699999999999996</v>
          </cell>
          <cell r="I185">
            <v>7.359</v>
          </cell>
          <cell r="J185">
            <v>665</v>
          </cell>
          <cell r="K185">
            <v>12.9</v>
          </cell>
        </row>
        <row r="186">
          <cell r="B186" t="str">
            <v>Bual 45411</v>
          </cell>
          <cell r="C186" t="str">
            <v>3_13</v>
          </cell>
          <cell r="D186" t="str">
            <v>13</v>
          </cell>
          <cell r="E186">
            <v>45411</v>
          </cell>
          <cell r="F186">
            <v>0.69791666666666663</v>
          </cell>
          <cell r="G186" t="str">
            <v>source</v>
          </cell>
          <cell r="H186">
            <v>8.33</v>
          </cell>
          <cell r="I186">
            <v>7.0970000000000004</v>
          </cell>
          <cell r="J186">
            <v>629</v>
          </cell>
          <cell r="K186">
            <v>12.6</v>
          </cell>
        </row>
        <row r="187">
          <cell r="B187" t="str">
            <v>La Diège 45411</v>
          </cell>
          <cell r="C187" t="str">
            <v>4_13</v>
          </cell>
          <cell r="D187" t="str">
            <v>13</v>
          </cell>
          <cell r="E187">
            <v>45411</v>
          </cell>
          <cell r="F187">
            <v>0.66666666666666663</v>
          </cell>
          <cell r="G187" t="str">
            <v>source</v>
          </cell>
          <cell r="H187">
            <v>11.13</v>
          </cell>
          <cell r="I187">
            <v>7.0170000000000003</v>
          </cell>
          <cell r="J187">
            <v>625</v>
          </cell>
          <cell r="K187">
            <v>13.5</v>
          </cell>
        </row>
        <row r="188">
          <cell r="B188" t="str">
            <v>Ayrissac 45411</v>
          </cell>
          <cell r="C188" t="str">
            <v>5_13</v>
          </cell>
          <cell r="D188" t="str">
            <v>13</v>
          </cell>
          <cell r="E188">
            <v>45411</v>
          </cell>
          <cell r="F188">
            <v>0.64236111111111105</v>
          </cell>
          <cell r="G188" t="str">
            <v>source</v>
          </cell>
          <cell r="H188">
            <v>16.73</v>
          </cell>
          <cell r="I188">
            <v>6.9859999999999998</v>
          </cell>
          <cell r="J188">
            <v>644</v>
          </cell>
          <cell r="K188">
            <v>13.4</v>
          </cell>
        </row>
        <row r="189">
          <cell r="B189" t="str">
            <v>Pito 45411</v>
          </cell>
          <cell r="C189" t="str">
            <v>6_13</v>
          </cell>
          <cell r="D189" t="str">
            <v>13</v>
          </cell>
          <cell r="E189">
            <v>45411</v>
          </cell>
          <cell r="F189">
            <v>0.43402777777777773</v>
          </cell>
          <cell r="G189" t="str">
            <v>source</v>
          </cell>
          <cell r="H189">
            <v>21.09</v>
          </cell>
          <cell r="I189">
            <v>7.032</v>
          </cell>
          <cell r="J189">
            <v>633</v>
          </cell>
          <cell r="K189">
            <v>13.2</v>
          </cell>
        </row>
        <row r="190">
          <cell r="B190" t="str">
            <v>Ressel 45411</v>
          </cell>
          <cell r="C190" t="str">
            <v>7_13</v>
          </cell>
          <cell r="D190" t="str">
            <v>13</v>
          </cell>
          <cell r="E190">
            <v>45411</v>
          </cell>
          <cell r="F190">
            <v>0.61458333333333337</v>
          </cell>
          <cell r="G190" t="str">
            <v>source</v>
          </cell>
          <cell r="H190">
            <v>24.06</v>
          </cell>
          <cell r="I190">
            <v>7.27</v>
          </cell>
          <cell r="J190">
            <v>560</v>
          </cell>
        </row>
        <row r="191">
          <cell r="B191" t="str">
            <v>Marchepied 45411</v>
          </cell>
          <cell r="C191" t="str">
            <v>8_13</v>
          </cell>
          <cell r="D191" t="str">
            <v>13</v>
          </cell>
          <cell r="E191">
            <v>45411</v>
          </cell>
          <cell r="F191">
            <v>0.55902777777777779</v>
          </cell>
          <cell r="G191" t="str">
            <v>source</v>
          </cell>
          <cell r="H191">
            <v>27.9</v>
          </cell>
          <cell r="I191">
            <v>6.891</v>
          </cell>
          <cell r="J191">
            <v>664</v>
          </cell>
          <cell r="K191">
            <v>13.6</v>
          </cell>
        </row>
        <row r="192">
          <cell r="B192" t="str">
            <v>Anglades 45411</v>
          </cell>
          <cell r="C192" t="str">
            <v>9_13</v>
          </cell>
          <cell r="D192" t="str">
            <v>13</v>
          </cell>
          <cell r="E192">
            <v>45411</v>
          </cell>
          <cell r="F192">
            <v>0.54166666666666663</v>
          </cell>
          <cell r="G192" t="str">
            <v>source</v>
          </cell>
          <cell r="H192">
            <v>32.56</v>
          </cell>
          <cell r="I192">
            <v>6.9139999999999997</v>
          </cell>
          <cell r="J192">
            <v>626</v>
          </cell>
          <cell r="K192">
            <v>13.7</v>
          </cell>
        </row>
        <row r="193">
          <cell r="B193" t="str">
            <v>Liauzu 45411</v>
          </cell>
          <cell r="C193" t="str">
            <v>10_13</v>
          </cell>
          <cell r="D193" t="str">
            <v>13</v>
          </cell>
          <cell r="E193">
            <v>45411</v>
          </cell>
          <cell r="F193">
            <v>0.51388888888888895</v>
          </cell>
          <cell r="G193" t="str">
            <v>source</v>
          </cell>
          <cell r="H193">
            <v>39.330000000000005</v>
          </cell>
          <cell r="I193">
            <v>6.9169999999999998</v>
          </cell>
          <cell r="J193">
            <v>649</v>
          </cell>
          <cell r="K193">
            <v>13.6</v>
          </cell>
        </row>
        <row r="194">
          <cell r="B194" t="str">
            <v>Pescalerie 45411</v>
          </cell>
          <cell r="C194" t="str">
            <v>11_13</v>
          </cell>
          <cell r="D194" t="str">
            <v>13</v>
          </cell>
          <cell r="E194">
            <v>45411</v>
          </cell>
          <cell r="F194">
            <v>0.4826388888888889</v>
          </cell>
          <cell r="G194" t="str">
            <v>source</v>
          </cell>
          <cell r="H194">
            <v>40.380000000000003</v>
          </cell>
          <cell r="I194">
            <v>6.8940000000000001</v>
          </cell>
          <cell r="J194">
            <v>581</v>
          </cell>
          <cell r="K194">
            <v>13.6</v>
          </cell>
        </row>
        <row r="195">
          <cell r="B195" t="str">
            <v>Sagne 45412</v>
          </cell>
          <cell r="C195" t="str">
            <v>12_13</v>
          </cell>
          <cell r="D195" t="str">
            <v>13</v>
          </cell>
          <cell r="E195">
            <v>45412</v>
          </cell>
          <cell r="F195">
            <v>0.65277777777777779</v>
          </cell>
          <cell r="G195" t="str">
            <v>source</v>
          </cell>
          <cell r="H195">
            <v>43.08</v>
          </cell>
          <cell r="I195">
            <v>6.8810000000000002</v>
          </cell>
          <cell r="J195">
            <v>650</v>
          </cell>
          <cell r="K195">
            <v>13.3</v>
          </cell>
        </row>
        <row r="196">
          <cell r="B196" t="str">
            <v>Amont Boussac 45441</v>
          </cell>
          <cell r="C196" t="str">
            <v>A_14</v>
          </cell>
          <cell r="D196" t="str">
            <v>14</v>
          </cell>
          <cell r="E196">
            <v>45441</v>
          </cell>
          <cell r="G196" t="str">
            <v>rivière</v>
          </cell>
          <cell r="H196">
            <v>0.5</v>
          </cell>
          <cell r="I196">
            <v>7.6449999999999996</v>
          </cell>
          <cell r="J196">
            <v>154.30000000000001</v>
          </cell>
          <cell r="K196">
            <v>14.4</v>
          </cell>
        </row>
        <row r="197">
          <cell r="B197" t="str">
            <v>Pont Corn 45441</v>
          </cell>
          <cell r="C197" t="str">
            <v>B_14</v>
          </cell>
          <cell r="D197" t="str">
            <v>14</v>
          </cell>
          <cell r="E197">
            <v>45441</v>
          </cell>
          <cell r="G197" t="str">
            <v>rivière</v>
          </cell>
          <cell r="H197">
            <v>4.5999999999999996</v>
          </cell>
          <cell r="I197">
            <v>7.681</v>
          </cell>
          <cell r="J197">
            <v>172.1</v>
          </cell>
          <cell r="K197">
            <v>14.4</v>
          </cell>
        </row>
        <row r="198">
          <cell r="B198" t="str">
            <v>Pont Brengues 45441</v>
          </cell>
          <cell r="C198" t="str">
            <v>C_14</v>
          </cell>
          <cell r="D198" t="str">
            <v>14</v>
          </cell>
          <cell r="E198">
            <v>45441</v>
          </cell>
          <cell r="G198" t="str">
            <v>rivière</v>
          </cell>
          <cell r="H198">
            <v>15.06</v>
          </cell>
          <cell r="I198">
            <v>7.617</v>
          </cell>
          <cell r="J198">
            <v>182.9</v>
          </cell>
          <cell r="K198">
            <v>14.2</v>
          </cell>
        </row>
        <row r="199">
          <cell r="B199" t="str">
            <v>Pont Marcilhac 45441</v>
          </cell>
          <cell r="C199" t="str">
            <v>D_14</v>
          </cell>
          <cell r="D199" t="str">
            <v>14</v>
          </cell>
          <cell r="E199">
            <v>45441</v>
          </cell>
          <cell r="G199" t="str">
            <v>rivière</v>
          </cell>
          <cell r="H199">
            <v>25.62</v>
          </cell>
          <cell r="I199">
            <v>7.4059999999999997</v>
          </cell>
          <cell r="J199">
            <v>247</v>
          </cell>
          <cell r="K199">
            <v>14.5</v>
          </cell>
        </row>
        <row r="200">
          <cell r="B200" t="str">
            <v>Pont Monteils 45441</v>
          </cell>
          <cell r="C200" t="str">
            <v>E_14</v>
          </cell>
          <cell r="D200" t="str">
            <v>14</v>
          </cell>
          <cell r="E200">
            <v>45441</v>
          </cell>
          <cell r="G200" t="str">
            <v>rivière</v>
          </cell>
          <cell r="H200">
            <v>30.1</v>
          </cell>
          <cell r="I200">
            <v>7.4249999999999998</v>
          </cell>
          <cell r="J200">
            <v>253</v>
          </cell>
          <cell r="K200">
            <v>14.6</v>
          </cell>
        </row>
        <row r="201">
          <cell r="B201" t="str">
            <v>Pont Cabrerets 45441</v>
          </cell>
          <cell r="C201" t="str">
            <v>F_14</v>
          </cell>
          <cell r="D201" t="str">
            <v>14</v>
          </cell>
          <cell r="E201">
            <v>45441</v>
          </cell>
          <cell r="G201" t="str">
            <v>rivière</v>
          </cell>
          <cell r="H201">
            <v>42.88</v>
          </cell>
          <cell r="I201">
            <v>7.6559999999999997</v>
          </cell>
          <cell r="J201">
            <v>273</v>
          </cell>
          <cell r="K201">
            <v>14.8</v>
          </cell>
        </row>
        <row r="202">
          <cell r="B202" t="str">
            <v>Bullac 45441</v>
          </cell>
          <cell r="C202" t="str">
            <v>1_14</v>
          </cell>
          <cell r="D202" t="str">
            <v>14</v>
          </cell>
          <cell r="E202">
            <v>45441</v>
          </cell>
          <cell r="F202">
            <v>0.4826388888888889</v>
          </cell>
          <cell r="G202" t="str">
            <v>source</v>
          </cell>
          <cell r="H202">
            <v>1.91</v>
          </cell>
          <cell r="I202">
            <v>7.0670000000000002</v>
          </cell>
          <cell r="J202">
            <v>628</v>
          </cell>
          <cell r="K202">
            <v>14.9</v>
          </cell>
        </row>
        <row r="203">
          <cell r="B203" t="str">
            <v>Corn 45440</v>
          </cell>
          <cell r="C203" t="str">
            <v>2_14</v>
          </cell>
          <cell r="D203" t="str">
            <v>14</v>
          </cell>
          <cell r="E203">
            <v>45440</v>
          </cell>
          <cell r="F203">
            <v>0.71875</v>
          </cell>
          <cell r="G203" t="str">
            <v>source</v>
          </cell>
          <cell r="H203">
            <v>4.2699999999999996</v>
          </cell>
          <cell r="I203">
            <v>7.2089999999999996</v>
          </cell>
          <cell r="J203">
            <v>646</v>
          </cell>
          <cell r="K203">
            <v>13.1</v>
          </cell>
        </row>
        <row r="204">
          <cell r="B204" t="str">
            <v>Bual 45440</v>
          </cell>
          <cell r="C204" t="str">
            <v>3_14</v>
          </cell>
          <cell r="D204" t="str">
            <v>14</v>
          </cell>
          <cell r="E204">
            <v>45440</v>
          </cell>
          <cell r="F204">
            <v>0.69444444444444453</v>
          </cell>
          <cell r="G204" t="str">
            <v>source</v>
          </cell>
          <cell r="H204">
            <v>8.33</v>
          </cell>
          <cell r="I204">
            <v>7.0129999999999999</v>
          </cell>
          <cell r="J204">
            <v>643</v>
          </cell>
          <cell r="K204">
            <v>13.2</v>
          </cell>
        </row>
        <row r="205">
          <cell r="B205" t="str">
            <v>La Diège 45440</v>
          </cell>
          <cell r="C205" t="str">
            <v>4_14</v>
          </cell>
          <cell r="D205" t="str">
            <v>14</v>
          </cell>
          <cell r="E205">
            <v>45440</v>
          </cell>
          <cell r="F205">
            <v>0.66666666666666663</v>
          </cell>
          <cell r="G205" t="str">
            <v>source</v>
          </cell>
          <cell r="H205">
            <v>11.13</v>
          </cell>
          <cell r="I205">
            <v>7.0519999999999996</v>
          </cell>
          <cell r="J205">
            <v>621</v>
          </cell>
          <cell r="K205">
            <v>13.9</v>
          </cell>
        </row>
        <row r="206">
          <cell r="B206" t="str">
            <v>Ayrissac 45440</v>
          </cell>
          <cell r="C206" t="str">
            <v>5_14</v>
          </cell>
          <cell r="D206" t="str">
            <v>14</v>
          </cell>
          <cell r="E206">
            <v>45440</v>
          </cell>
          <cell r="F206">
            <v>0.65277777777777779</v>
          </cell>
          <cell r="G206" t="str">
            <v>source</v>
          </cell>
          <cell r="H206">
            <v>16.73</v>
          </cell>
          <cell r="I206">
            <v>6.9720000000000004</v>
          </cell>
          <cell r="J206">
            <v>639</v>
          </cell>
          <cell r="K206">
            <v>13.1</v>
          </cell>
        </row>
        <row r="207">
          <cell r="B207" t="str">
            <v>Pito 45440</v>
          </cell>
          <cell r="C207" t="str">
            <v>6_14</v>
          </cell>
          <cell r="D207" t="str">
            <v>14</v>
          </cell>
          <cell r="E207">
            <v>45440</v>
          </cell>
          <cell r="F207">
            <v>0.625</v>
          </cell>
          <cell r="G207" t="str">
            <v>source</v>
          </cell>
          <cell r="H207">
            <v>21.09</v>
          </cell>
          <cell r="I207">
            <v>7.0720000000000001</v>
          </cell>
          <cell r="J207">
            <v>616</v>
          </cell>
          <cell r="K207">
            <v>13.8</v>
          </cell>
        </row>
        <row r="208">
          <cell r="B208" t="str">
            <v>Ressel 45440</v>
          </cell>
          <cell r="C208" t="str">
            <v>7_14</v>
          </cell>
          <cell r="D208" t="str">
            <v>14</v>
          </cell>
          <cell r="E208">
            <v>45440</v>
          </cell>
          <cell r="F208">
            <v>0.60416666666666663</v>
          </cell>
          <cell r="G208" t="str">
            <v>source</v>
          </cell>
          <cell r="H208">
            <v>24.06</v>
          </cell>
          <cell r="I208">
            <v>7.1390000000000002</v>
          </cell>
          <cell r="J208">
            <v>561</v>
          </cell>
          <cell r="K208">
            <v>12.7</v>
          </cell>
        </row>
        <row r="209">
          <cell r="B209" t="str">
            <v>Marchepied 45440</v>
          </cell>
          <cell r="C209" t="str">
            <v>8_14</v>
          </cell>
          <cell r="D209" t="str">
            <v>14</v>
          </cell>
          <cell r="E209">
            <v>45440</v>
          </cell>
          <cell r="F209">
            <v>0.54166666666666663</v>
          </cell>
          <cell r="G209" t="str">
            <v>source</v>
          </cell>
          <cell r="H209">
            <v>27.9</v>
          </cell>
          <cell r="I209">
            <v>6.89</v>
          </cell>
          <cell r="J209">
            <v>654</v>
          </cell>
          <cell r="K209">
            <v>13.5</v>
          </cell>
        </row>
        <row r="210">
          <cell r="B210" t="str">
            <v>Anglades 45440</v>
          </cell>
          <cell r="C210" t="str">
            <v>9_14</v>
          </cell>
          <cell r="D210" t="str">
            <v>14</v>
          </cell>
          <cell r="E210">
            <v>45440</v>
          </cell>
          <cell r="F210">
            <v>0.51041666666666663</v>
          </cell>
          <cell r="G210" t="str">
            <v>source</v>
          </cell>
          <cell r="H210">
            <v>32.56</v>
          </cell>
          <cell r="I210">
            <v>6.95</v>
          </cell>
          <cell r="J210">
            <v>622</v>
          </cell>
          <cell r="K210">
            <v>13.6</v>
          </cell>
        </row>
        <row r="211">
          <cell r="B211" t="str">
            <v>Liauzu 45440</v>
          </cell>
          <cell r="C211" t="str">
            <v>10_14</v>
          </cell>
          <cell r="D211" t="str">
            <v>14</v>
          </cell>
          <cell r="E211">
            <v>45440</v>
          </cell>
          <cell r="F211">
            <v>0.46875</v>
          </cell>
          <cell r="G211" t="str">
            <v>source</v>
          </cell>
          <cell r="H211">
            <v>39.330000000000005</v>
          </cell>
          <cell r="I211">
            <v>6.92</v>
          </cell>
          <cell r="J211">
            <v>649</v>
          </cell>
          <cell r="K211">
            <v>13.6</v>
          </cell>
        </row>
        <row r="212">
          <cell r="B212" t="str">
            <v>Pescalerie 45440</v>
          </cell>
          <cell r="C212" t="str">
            <v>11_14</v>
          </cell>
          <cell r="D212" t="str">
            <v>14</v>
          </cell>
          <cell r="E212">
            <v>45440</v>
          </cell>
          <cell r="F212">
            <v>0.4375</v>
          </cell>
          <cell r="G212" t="str">
            <v>source</v>
          </cell>
          <cell r="H212">
            <v>40.380000000000003</v>
          </cell>
          <cell r="I212">
            <v>6.9930000000000003</v>
          </cell>
          <cell r="J212">
            <v>580</v>
          </cell>
          <cell r="K212">
            <v>13.5</v>
          </cell>
        </row>
        <row r="213">
          <cell r="B213" t="str">
            <v>Sagne 45441</v>
          </cell>
          <cell r="C213" t="str">
            <v>12_14</v>
          </cell>
          <cell r="D213" t="str">
            <v>14</v>
          </cell>
          <cell r="E213">
            <v>45441</v>
          </cell>
          <cell r="F213">
            <v>0.41666666666666669</v>
          </cell>
          <cell r="G213" t="str">
            <v>source</v>
          </cell>
          <cell r="H213">
            <v>43.08</v>
          </cell>
          <cell r="I213">
            <v>6.8730000000000002</v>
          </cell>
          <cell r="J213">
            <v>670</v>
          </cell>
          <cell r="K213">
            <v>13.2</v>
          </cell>
        </row>
        <row r="214">
          <cell r="B214" t="str">
            <v>Amont Boussac 45469</v>
          </cell>
          <cell r="C214" t="str">
            <v>A_15</v>
          </cell>
          <cell r="D214" t="str">
            <v>15</v>
          </cell>
          <cell r="E214">
            <v>45469</v>
          </cell>
          <cell r="G214" t="str">
            <v>rivière</v>
          </cell>
          <cell r="H214">
            <v>0.5</v>
          </cell>
          <cell r="I214">
            <v>7.5720000000000001</v>
          </cell>
          <cell r="J214">
            <v>167</v>
          </cell>
          <cell r="K214">
            <v>17.600000000000001</v>
          </cell>
        </row>
        <row r="215">
          <cell r="B215" t="str">
            <v>Pont Corn 45469</v>
          </cell>
          <cell r="C215" t="str">
            <v>B_15</v>
          </cell>
          <cell r="D215" t="str">
            <v>15</v>
          </cell>
          <cell r="E215">
            <v>45469</v>
          </cell>
          <cell r="F215">
            <v>0.45833333333333331</v>
          </cell>
          <cell r="G215" t="str">
            <v>rivière</v>
          </cell>
          <cell r="H215">
            <v>4.5999999999999996</v>
          </cell>
          <cell r="I215">
            <v>7.67</v>
          </cell>
          <cell r="J215">
            <v>190</v>
          </cell>
          <cell r="K215">
            <v>18.399999999999999</v>
          </cell>
        </row>
        <row r="216">
          <cell r="B216" t="str">
            <v>Pont Brengues 45469</v>
          </cell>
          <cell r="C216" t="str">
            <v>C_15</v>
          </cell>
          <cell r="D216" t="str">
            <v>15</v>
          </cell>
          <cell r="E216">
            <v>45469</v>
          </cell>
          <cell r="G216" t="str">
            <v>rivière</v>
          </cell>
          <cell r="H216">
            <v>15.06</v>
          </cell>
          <cell r="I216">
            <v>7.5010000000000003</v>
          </cell>
          <cell r="J216">
            <v>210</v>
          </cell>
          <cell r="K216">
            <v>18.2</v>
          </cell>
        </row>
        <row r="217">
          <cell r="B217" t="str">
            <v>Pont Marcilhac 45469</v>
          </cell>
          <cell r="C217" t="str">
            <v>D_15</v>
          </cell>
          <cell r="D217" t="str">
            <v>15</v>
          </cell>
          <cell r="E217">
            <v>45469</v>
          </cell>
          <cell r="G217" t="str">
            <v>rivière</v>
          </cell>
          <cell r="H217">
            <v>25.62</v>
          </cell>
          <cell r="I217">
            <v>7.3540000000000001</v>
          </cell>
          <cell r="J217">
            <v>274</v>
          </cell>
          <cell r="K217">
            <v>17.7</v>
          </cell>
        </row>
        <row r="218">
          <cell r="B218" t="str">
            <v>Pont Monteils 45469</v>
          </cell>
          <cell r="C218" t="str">
            <v>E_15</v>
          </cell>
          <cell r="D218" t="str">
            <v>15</v>
          </cell>
          <cell r="E218">
            <v>45469</v>
          </cell>
          <cell r="G218" t="str">
            <v>rivière</v>
          </cell>
          <cell r="H218">
            <v>30.1</v>
          </cell>
          <cell r="I218">
            <v>7.4329999999999998</v>
          </cell>
          <cell r="J218">
            <v>276</v>
          </cell>
          <cell r="K218">
            <v>17.899999999999999</v>
          </cell>
        </row>
        <row r="219">
          <cell r="B219" t="str">
            <v>Pont Cabrerets 45469</v>
          </cell>
          <cell r="C219" t="str">
            <v>F_15</v>
          </cell>
          <cell r="D219" t="str">
            <v>15</v>
          </cell>
          <cell r="E219">
            <v>45469</v>
          </cell>
          <cell r="F219">
            <v>0.625</v>
          </cell>
          <cell r="G219" t="str">
            <v>rivière</v>
          </cell>
          <cell r="H219">
            <v>42.88</v>
          </cell>
          <cell r="I219">
            <v>7.6929999999999996</v>
          </cell>
          <cell r="J219">
            <v>305</v>
          </cell>
          <cell r="K219">
            <v>19.899999999999999</v>
          </cell>
        </row>
        <row r="220">
          <cell r="B220" t="str">
            <v>Bullac 45468</v>
          </cell>
          <cell r="C220" t="str">
            <v>1_15</v>
          </cell>
          <cell r="D220" t="str">
            <v>15</v>
          </cell>
          <cell r="E220">
            <v>45468</v>
          </cell>
          <cell r="F220">
            <v>0.65625</v>
          </cell>
          <cell r="G220" t="str">
            <v>source</v>
          </cell>
          <cell r="H220">
            <v>1.91</v>
          </cell>
          <cell r="I220">
            <v>7.0449999999999999</v>
          </cell>
          <cell r="J220">
            <v>642</v>
          </cell>
          <cell r="K220">
            <v>14.5</v>
          </cell>
        </row>
        <row r="221">
          <cell r="B221" t="str">
            <v>Corn 45468</v>
          </cell>
          <cell r="C221" t="str">
            <v>2_15</v>
          </cell>
          <cell r="D221" t="str">
            <v>15</v>
          </cell>
          <cell r="E221">
            <v>45468</v>
          </cell>
          <cell r="F221">
            <v>0.64583333333333337</v>
          </cell>
          <cell r="G221" t="str">
            <v>source</v>
          </cell>
          <cell r="H221">
            <v>4.2699999999999996</v>
          </cell>
          <cell r="I221">
            <v>7.2519999999999998</v>
          </cell>
          <cell r="J221">
            <v>637</v>
          </cell>
          <cell r="K221">
            <v>13.2</v>
          </cell>
        </row>
        <row r="222">
          <cell r="B222" t="str">
            <v>Bual 45468</v>
          </cell>
          <cell r="C222" t="str">
            <v>3_15</v>
          </cell>
          <cell r="D222" t="str">
            <v>15</v>
          </cell>
          <cell r="E222">
            <v>45468</v>
          </cell>
          <cell r="F222">
            <v>0.625</v>
          </cell>
          <cell r="G222" t="str">
            <v>source</v>
          </cell>
          <cell r="H222">
            <v>8.33</v>
          </cell>
          <cell r="I222">
            <v>6.9889999999999999</v>
          </cell>
          <cell r="J222">
            <v>640</v>
          </cell>
          <cell r="K222">
            <v>13.5</v>
          </cell>
        </row>
        <row r="223">
          <cell r="B223" t="str">
            <v>La Diège 45468</v>
          </cell>
          <cell r="C223" t="str">
            <v>4_15</v>
          </cell>
          <cell r="D223" t="str">
            <v>15</v>
          </cell>
          <cell r="E223">
            <v>45468</v>
          </cell>
          <cell r="F223">
            <v>0.60416666666666663</v>
          </cell>
          <cell r="G223" t="str">
            <v>source</v>
          </cell>
          <cell r="H223">
            <v>11.13</v>
          </cell>
          <cell r="I223">
            <v>7</v>
          </cell>
          <cell r="J223">
            <v>624</v>
          </cell>
          <cell r="K223">
            <v>14.3</v>
          </cell>
        </row>
        <row r="224">
          <cell r="B224" t="str">
            <v>Ayrissac 45468</v>
          </cell>
          <cell r="C224" t="str">
            <v>5_15</v>
          </cell>
          <cell r="D224" t="str">
            <v>15</v>
          </cell>
          <cell r="E224">
            <v>45468</v>
          </cell>
          <cell r="F224">
            <v>0.57986111111111105</v>
          </cell>
          <cell r="G224" t="str">
            <v>source</v>
          </cell>
          <cell r="H224">
            <v>16.73</v>
          </cell>
          <cell r="I224">
            <v>6.9039999999999999</v>
          </cell>
          <cell r="J224">
            <v>646</v>
          </cell>
          <cell r="K224">
            <v>13.3</v>
          </cell>
        </row>
        <row r="225">
          <cell r="B225" t="str">
            <v>Pito 45468</v>
          </cell>
          <cell r="C225" t="str">
            <v>6_15</v>
          </cell>
          <cell r="D225" t="str">
            <v>15</v>
          </cell>
          <cell r="E225">
            <v>45468</v>
          </cell>
          <cell r="F225">
            <v>0.54166666666666663</v>
          </cell>
          <cell r="G225" t="str">
            <v>source</v>
          </cell>
          <cell r="H225">
            <v>21.09</v>
          </cell>
          <cell r="I225">
            <v>6.9989999999999997</v>
          </cell>
          <cell r="J225">
            <v>587</v>
          </cell>
          <cell r="K225">
            <v>14.2</v>
          </cell>
        </row>
        <row r="226">
          <cell r="B226" t="str">
            <v>Ressel 45468</v>
          </cell>
          <cell r="C226" t="str">
            <v>7_15</v>
          </cell>
          <cell r="D226" t="str">
            <v>15</v>
          </cell>
          <cell r="E226">
            <v>45468</v>
          </cell>
          <cell r="F226">
            <v>0.52083333333333337</v>
          </cell>
          <cell r="G226" t="str">
            <v>source</v>
          </cell>
          <cell r="H226">
            <v>24.06</v>
          </cell>
          <cell r="I226">
            <v>7.0640000000000001</v>
          </cell>
          <cell r="J226">
            <v>589</v>
          </cell>
          <cell r="K226">
            <v>12.82</v>
          </cell>
        </row>
        <row r="227">
          <cell r="B227" t="str">
            <v>Marchepied 45468</v>
          </cell>
          <cell r="C227" t="str">
            <v>8_15</v>
          </cell>
          <cell r="D227" t="str">
            <v>15</v>
          </cell>
          <cell r="E227">
            <v>45468</v>
          </cell>
          <cell r="F227">
            <v>0.49305555555555558</v>
          </cell>
          <cell r="G227" t="str">
            <v>source</v>
          </cell>
          <cell r="H227">
            <v>27.9</v>
          </cell>
          <cell r="I227">
            <v>6.8959999999999999</v>
          </cell>
          <cell r="J227">
            <v>661</v>
          </cell>
          <cell r="K227">
            <v>13.7</v>
          </cell>
        </row>
        <row r="228">
          <cell r="B228" t="str">
            <v>Anglades 45468</v>
          </cell>
          <cell r="C228" t="str">
            <v>9_15</v>
          </cell>
          <cell r="D228" t="str">
            <v>15</v>
          </cell>
          <cell r="E228">
            <v>45468</v>
          </cell>
          <cell r="F228">
            <v>0.47569444444444442</v>
          </cell>
          <cell r="G228" t="str">
            <v>source</v>
          </cell>
          <cell r="H228">
            <v>32.56</v>
          </cell>
          <cell r="I228">
            <v>6.9279999999999999</v>
          </cell>
          <cell r="J228">
            <v>622</v>
          </cell>
          <cell r="K228">
            <v>13.6</v>
          </cell>
        </row>
        <row r="229">
          <cell r="B229" t="str">
            <v>Liauzu 45468</v>
          </cell>
          <cell r="C229" t="str">
            <v>10_15</v>
          </cell>
          <cell r="D229" t="str">
            <v>15</v>
          </cell>
          <cell r="E229">
            <v>45468</v>
          </cell>
          <cell r="F229">
            <v>0.45833333333333331</v>
          </cell>
          <cell r="G229" t="str">
            <v>source</v>
          </cell>
          <cell r="H229">
            <v>39.330000000000005</v>
          </cell>
          <cell r="I229">
            <v>6.8029999999999999</v>
          </cell>
          <cell r="J229">
            <v>636</v>
          </cell>
          <cell r="K229">
            <v>13.6</v>
          </cell>
        </row>
        <row r="230">
          <cell r="B230" t="str">
            <v>Pescalerie 45468</v>
          </cell>
          <cell r="C230" t="str">
            <v>11_15</v>
          </cell>
          <cell r="D230" t="str">
            <v>15</v>
          </cell>
          <cell r="E230">
            <v>45468</v>
          </cell>
          <cell r="F230">
            <v>0.43402777777777773</v>
          </cell>
          <cell r="G230" t="str">
            <v>source</v>
          </cell>
          <cell r="H230">
            <v>40.380000000000003</v>
          </cell>
          <cell r="I230">
            <v>6.8659999999999997</v>
          </cell>
          <cell r="J230">
            <v>564</v>
          </cell>
          <cell r="K230">
            <v>13.6</v>
          </cell>
        </row>
        <row r="231">
          <cell r="B231" t="str">
            <v>Sagne 45468</v>
          </cell>
          <cell r="C231" t="str">
            <v>12_15</v>
          </cell>
          <cell r="D231" t="str">
            <v>15</v>
          </cell>
          <cell r="E231">
            <v>45468</v>
          </cell>
          <cell r="F231">
            <v>0.6875</v>
          </cell>
          <cell r="G231" t="str">
            <v>source</v>
          </cell>
          <cell r="H231">
            <v>43.08</v>
          </cell>
          <cell r="I231">
            <v>6.9409999999999998</v>
          </cell>
          <cell r="J231">
            <v>651</v>
          </cell>
          <cell r="K231">
            <v>14.5</v>
          </cell>
        </row>
        <row r="232">
          <cell r="B232" t="str">
            <v>Amont Boussac 45503</v>
          </cell>
          <cell r="C232" t="str">
            <v>A_16</v>
          </cell>
          <cell r="D232" t="str">
            <v>16</v>
          </cell>
          <cell r="E232">
            <v>45503</v>
          </cell>
          <cell r="G232" t="str">
            <v>rivière</v>
          </cell>
          <cell r="H232">
            <v>0.5</v>
          </cell>
          <cell r="I232">
            <v>7.6390000000000002</v>
          </cell>
          <cell r="J232">
            <v>162.05000000000001</v>
          </cell>
          <cell r="K232">
            <v>21.8</v>
          </cell>
        </row>
        <row r="233">
          <cell r="B233" t="str">
            <v>Pont Corn 45503</v>
          </cell>
          <cell r="C233" t="str">
            <v>B_16</v>
          </cell>
          <cell r="D233" t="str">
            <v>16</v>
          </cell>
          <cell r="E233">
            <v>45503</v>
          </cell>
          <cell r="G233" t="str">
            <v>rivière</v>
          </cell>
          <cell r="H233">
            <v>4.5999999999999996</v>
          </cell>
          <cell r="I233">
            <v>7.694</v>
          </cell>
          <cell r="J233">
            <v>175.7</v>
          </cell>
          <cell r="K233">
            <v>21.9</v>
          </cell>
        </row>
        <row r="234">
          <cell r="B234" t="str">
            <v>Pont Brengues 45503</v>
          </cell>
          <cell r="C234" t="str">
            <v>C_16</v>
          </cell>
          <cell r="D234" t="str">
            <v>16</v>
          </cell>
          <cell r="E234">
            <v>45503</v>
          </cell>
          <cell r="G234" t="str">
            <v>rivière</v>
          </cell>
          <cell r="H234">
            <v>15.06</v>
          </cell>
          <cell r="I234">
            <v>7.7249999999999996</v>
          </cell>
          <cell r="J234">
            <v>190.4</v>
          </cell>
          <cell r="K234">
            <v>22.3</v>
          </cell>
        </row>
        <row r="235">
          <cell r="B235" t="str">
            <v>Pont Marcilhac 45503</v>
          </cell>
          <cell r="C235" t="str">
            <v>D_16</v>
          </cell>
          <cell r="D235" t="str">
            <v>16</v>
          </cell>
          <cell r="E235">
            <v>45503</v>
          </cell>
          <cell r="G235" t="str">
            <v>rivière</v>
          </cell>
          <cell r="H235">
            <v>25.62</v>
          </cell>
          <cell r="I235">
            <v>7.681</v>
          </cell>
          <cell r="J235">
            <v>210</v>
          </cell>
          <cell r="K235">
            <v>23.1</v>
          </cell>
        </row>
        <row r="236">
          <cell r="B236" t="str">
            <v>Pont Monteils 45503</v>
          </cell>
          <cell r="C236" t="str">
            <v>E_16</v>
          </cell>
          <cell r="D236" t="str">
            <v>16</v>
          </cell>
          <cell r="E236">
            <v>45503</v>
          </cell>
          <cell r="G236" t="str">
            <v>rivière</v>
          </cell>
          <cell r="H236">
            <v>30.1</v>
          </cell>
          <cell r="I236">
            <v>7.6959999999999997</v>
          </cell>
          <cell r="J236">
            <v>210</v>
          </cell>
          <cell r="K236">
            <v>23.7</v>
          </cell>
        </row>
        <row r="237">
          <cell r="B237" t="str">
            <v>Pont Cabrerets 45503</v>
          </cell>
          <cell r="C237" t="str">
            <v>F_16</v>
          </cell>
          <cell r="D237" t="str">
            <v>16</v>
          </cell>
          <cell r="E237">
            <v>45503</v>
          </cell>
          <cell r="G237" t="str">
            <v>rivière</v>
          </cell>
          <cell r="H237">
            <v>42.88</v>
          </cell>
          <cell r="I237">
            <v>7.9279999999999999</v>
          </cell>
          <cell r="J237">
            <v>235</v>
          </cell>
          <cell r="K237">
            <v>24.4</v>
          </cell>
        </row>
        <row r="238">
          <cell r="B238" t="str">
            <v>Bullac 45503</v>
          </cell>
          <cell r="C238" t="str">
            <v>1_16</v>
          </cell>
          <cell r="D238" t="str">
            <v>16</v>
          </cell>
          <cell r="E238">
            <v>45503</v>
          </cell>
          <cell r="F238">
            <v>0.39583333333333331</v>
          </cell>
          <cell r="G238" t="str">
            <v>source</v>
          </cell>
          <cell r="H238">
            <v>1.91</v>
          </cell>
          <cell r="I238">
            <v>7.24</v>
          </cell>
          <cell r="J238">
            <v>647</v>
          </cell>
          <cell r="K238">
            <v>14.3</v>
          </cell>
        </row>
        <row r="239">
          <cell r="B239" t="str">
            <v>Corn 45503</v>
          </cell>
          <cell r="C239" t="str">
            <v>2_16</v>
          </cell>
          <cell r="D239" t="str">
            <v>16</v>
          </cell>
          <cell r="E239">
            <v>45503</v>
          </cell>
          <cell r="F239">
            <v>0.40625</v>
          </cell>
          <cell r="G239" t="str">
            <v>source</v>
          </cell>
          <cell r="H239">
            <v>4.2699999999999996</v>
          </cell>
          <cell r="I239">
            <v>7.556</v>
          </cell>
          <cell r="J239">
            <v>668</v>
          </cell>
          <cell r="K239">
            <v>13</v>
          </cell>
        </row>
        <row r="240">
          <cell r="B240" t="str">
            <v>Bual 45503</v>
          </cell>
          <cell r="C240" t="str">
            <v>3_16</v>
          </cell>
          <cell r="D240" t="str">
            <v>16</v>
          </cell>
          <cell r="E240">
            <v>45503</v>
          </cell>
          <cell r="F240">
            <v>0.4375</v>
          </cell>
          <cell r="G240" t="str">
            <v>source</v>
          </cell>
          <cell r="H240">
            <v>8.33</v>
          </cell>
          <cell r="I240">
            <v>7.1909999999999998</v>
          </cell>
          <cell r="J240">
            <v>600</v>
          </cell>
          <cell r="K240">
            <v>13.5</v>
          </cell>
        </row>
        <row r="241">
          <cell r="B241" t="str">
            <v>La Diège 45503</v>
          </cell>
          <cell r="C241" t="str">
            <v>4_16</v>
          </cell>
          <cell r="D241" t="str">
            <v>16</v>
          </cell>
          <cell r="E241">
            <v>45503</v>
          </cell>
          <cell r="F241">
            <v>0.46527777777777773</v>
          </cell>
          <cell r="G241" t="str">
            <v>source</v>
          </cell>
          <cell r="H241">
            <v>11.13</v>
          </cell>
          <cell r="I241">
            <v>7.1379999999999999</v>
          </cell>
          <cell r="J241">
            <v>627</v>
          </cell>
          <cell r="K241">
            <v>14.8</v>
          </cell>
        </row>
        <row r="242">
          <cell r="B242" t="str">
            <v>Ayrissac 45503</v>
          </cell>
          <cell r="C242" t="str">
            <v>5_16</v>
          </cell>
          <cell r="D242" t="str">
            <v>16</v>
          </cell>
          <cell r="E242">
            <v>45503</v>
          </cell>
          <cell r="F242">
            <v>0.48958333333333331</v>
          </cell>
          <cell r="G242" t="str">
            <v>source</v>
          </cell>
          <cell r="H242">
            <v>16.73</v>
          </cell>
          <cell r="I242">
            <v>6.9989999999999997</v>
          </cell>
          <cell r="J242">
            <v>637</v>
          </cell>
          <cell r="K242">
            <v>14.3</v>
          </cell>
        </row>
        <row r="243">
          <cell r="B243" t="str">
            <v>Pito 45503</v>
          </cell>
          <cell r="C243" t="str">
            <v>6_16</v>
          </cell>
          <cell r="D243" t="str">
            <v>16</v>
          </cell>
          <cell r="E243">
            <v>45503</v>
          </cell>
          <cell r="F243">
            <v>0.52083333333333337</v>
          </cell>
          <cell r="G243" t="str">
            <v>source</v>
          </cell>
          <cell r="H243">
            <v>21.09</v>
          </cell>
          <cell r="I243">
            <v>7.0170000000000003</v>
          </cell>
          <cell r="J243">
            <v>650</v>
          </cell>
          <cell r="K243">
            <v>14.3</v>
          </cell>
        </row>
        <row r="244">
          <cell r="B244" t="str">
            <v>Ressel 45503</v>
          </cell>
          <cell r="C244" t="str">
            <v>7_16</v>
          </cell>
          <cell r="D244" t="str">
            <v>16</v>
          </cell>
          <cell r="E244">
            <v>45503</v>
          </cell>
          <cell r="F244">
            <v>0.57638888888888895</v>
          </cell>
          <cell r="G244" t="str">
            <v>source</v>
          </cell>
          <cell r="H244">
            <v>24.06</v>
          </cell>
          <cell r="I244">
            <v>6.9619999999999997</v>
          </cell>
          <cell r="J244">
            <v>602</v>
          </cell>
          <cell r="K244">
            <v>12.936999999999999</v>
          </cell>
        </row>
        <row r="245">
          <cell r="B245" t="str">
            <v>Marchepied 45503</v>
          </cell>
          <cell r="C245" t="str">
            <v>8_16</v>
          </cell>
          <cell r="D245" t="str">
            <v>16</v>
          </cell>
          <cell r="E245">
            <v>45503</v>
          </cell>
          <cell r="F245">
            <v>0.59722222222222221</v>
          </cell>
          <cell r="G245" t="str">
            <v>source</v>
          </cell>
          <cell r="H245">
            <v>27.9</v>
          </cell>
          <cell r="I245">
            <v>6.9509999999999996</v>
          </cell>
          <cell r="J245">
            <v>657</v>
          </cell>
          <cell r="K245">
            <v>13.9</v>
          </cell>
        </row>
        <row r="246">
          <cell r="B246" t="str">
            <v>Anglades 45503</v>
          </cell>
          <cell r="C246" t="str">
            <v>9_16</v>
          </cell>
          <cell r="D246" t="str">
            <v>16</v>
          </cell>
          <cell r="E246">
            <v>45503</v>
          </cell>
          <cell r="F246">
            <v>0.67361111111111116</v>
          </cell>
          <cell r="G246" t="str">
            <v>source</v>
          </cell>
          <cell r="H246">
            <v>32.56</v>
          </cell>
          <cell r="I246">
            <v>7.077</v>
          </cell>
          <cell r="J246">
            <v>626</v>
          </cell>
          <cell r="K246">
            <v>13.7</v>
          </cell>
        </row>
        <row r="247">
          <cell r="B247" t="str">
            <v>Liauzu 45503</v>
          </cell>
          <cell r="C247" t="str">
            <v>10_16</v>
          </cell>
          <cell r="D247" t="str">
            <v>16</v>
          </cell>
          <cell r="E247">
            <v>45503</v>
          </cell>
          <cell r="F247">
            <v>0.69791666666666663</v>
          </cell>
          <cell r="G247" t="str">
            <v>source</v>
          </cell>
          <cell r="H247">
            <v>39.330000000000005</v>
          </cell>
          <cell r="I247">
            <v>7.0090000000000003</v>
          </cell>
          <cell r="J247">
            <v>655</v>
          </cell>
          <cell r="K247">
            <v>13.6</v>
          </cell>
        </row>
        <row r="248">
          <cell r="B248" t="str">
            <v>Pescalerie 45503</v>
          </cell>
          <cell r="C248" t="str">
            <v>11_16</v>
          </cell>
          <cell r="D248" t="str">
            <v>16</v>
          </cell>
          <cell r="E248">
            <v>45503</v>
          </cell>
          <cell r="F248">
            <v>0.71875</v>
          </cell>
          <cell r="G248" t="str">
            <v>source</v>
          </cell>
          <cell r="H248">
            <v>40.380000000000003</v>
          </cell>
          <cell r="I248">
            <v>7.0730000000000004</v>
          </cell>
          <cell r="J248">
            <v>585</v>
          </cell>
          <cell r="K248">
            <v>13.6</v>
          </cell>
        </row>
        <row r="249">
          <cell r="B249" t="str">
            <v>Sagne 45503</v>
          </cell>
          <cell r="C249" t="str">
            <v>12_16</v>
          </cell>
          <cell r="D249" t="str">
            <v>16</v>
          </cell>
          <cell r="E249">
            <v>45503</v>
          </cell>
          <cell r="F249">
            <v>0.77083333333333337</v>
          </cell>
          <cell r="G249" t="str">
            <v>source</v>
          </cell>
          <cell r="H249">
            <v>43.08</v>
          </cell>
          <cell r="I249">
            <v>6.976</v>
          </cell>
          <cell r="J249">
            <v>630</v>
          </cell>
          <cell r="K249">
            <v>13.4</v>
          </cell>
        </row>
        <row r="250">
          <cell r="B250" t="str">
            <v>Amont Boussac 45532</v>
          </cell>
          <cell r="C250" t="str">
            <v>A_17</v>
          </cell>
          <cell r="D250" t="str">
            <v>17</v>
          </cell>
          <cell r="E250">
            <v>45532</v>
          </cell>
          <cell r="G250" t="str">
            <v>rivière</v>
          </cell>
          <cell r="H250">
            <v>0.5</v>
          </cell>
          <cell r="I250">
            <v>7.71</v>
          </cell>
          <cell r="J250">
            <v>170.8</v>
          </cell>
          <cell r="K250">
            <v>19.399999999999999</v>
          </cell>
        </row>
        <row r="251">
          <cell r="B251" t="str">
            <v>Pont Corn 45532</v>
          </cell>
          <cell r="C251" t="str">
            <v>B_17</v>
          </cell>
          <cell r="D251" t="str">
            <v>17</v>
          </cell>
          <cell r="E251">
            <v>45532</v>
          </cell>
          <cell r="G251" t="str">
            <v>rivière</v>
          </cell>
          <cell r="H251">
            <v>4.5999999999999996</v>
          </cell>
          <cell r="I251">
            <v>7.79</v>
          </cell>
          <cell r="J251">
            <v>193.5</v>
          </cell>
          <cell r="K251">
            <v>20.399999999999999</v>
          </cell>
        </row>
        <row r="252">
          <cell r="B252" t="str">
            <v>Pont Brengues 45532</v>
          </cell>
          <cell r="C252" t="str">
            <v>C_17</v>
          </cell>
          <cell r="D252" t="str">
            <v>17</v>
          </cell>
          <cell r="E252">
            <v>45532</v>
          </cell>
          <cell r="G252" t="str">
            <v>rivière</v>
          </cell>
          <cell r="H252">
            <v>15.06</v>
          </cell>
          <cell r="I252">
            <v>7.8049999999999997</v>
          </cell>
          <cell r="J252">
            <v>208</v>
          </cell>
          <cell r="K252">
            <v>19.600000000000001</v>
          </cell>
        </row>
        <row r="253">
          <cell r="B253" t="str">
            <v>Pont Marcilhac 45532</v>
          </cell>
          <cell r="C253" t="str">
            <v>D_17</v>
          </cell>
          <cell r="D253" t="str">
            <v>17</v>
          </cell>
          <cell r="E253">
            <v>45532</v>
          </cell>
          <cell r="G253" t="str">
            <v>rivière</v>
          </cell>
          <cell r="H253">
            <v>25.62</v>
          </cell>
          <cell r="I253">
            <v>7.7690000000000001</v>
          </cell>
          <cell r="J253">
            <v>232</v>
          </cell>
          <cell r="K253">
            <v>19.7</v>
          </cell>
        </row>
        <row r="254">
          <cell r="B254" t="str">
            <v>Pont Monteils 45532</v>
          </cell>
          <cell r="C254" t="str">
            <v>E_17</v>
          </cell>
          <cell r="D254" t="str">
            <v>17</v>
          </cell>
          <cell r="E254">
            <v>45532</v>
          </cell>
          <cell r="G254" t="str">
            <v>rivière</v>
          </cell>
          <cell r="H254">
            <v>30.1</v>
          </cell>
          <cell r="I254">
            <v>7.74</v>
          </cell>
          <cell r="J254">
            <v>235</v>
          </cell>
          <cell r="K254">
            <v>19.3</v>
          </cell>
        </row>
        <row r="255">
          <cell r="B255" t="str">
            <v>Pont Cabrerets 45532</v>
          </cell>
          <cell r="C255" t="str">
            <v>F_17</v>
          </cell>
          <cell r="D255" t="str">
            <v>17</v>
          </cell>
          <cell r="E255">
            <v>45532</v>
          </cell>
          <cell r="G255" t="str">
            <v>rivière</v>
          </cell>
          <cell r="H255">
            <v>42.88</v>
          </cell>
          <cell r="I255">
            <v>7.8390000000000004</v>
          </cell>
          <cell r="J255">
            <v>239</v>
          </cell>
          <cell r="K255">
            <v>19.8</v>
          </cell>
        </row>
        <row r="256">
          <cell r="B256" t="str">
            <v>Bullac 45532</v>
          </cell>
          <cell r="C256" t="str">
            <v>1_17</v>
          </cell>
          <cell r="D256" t="str">
            <v>17</v>
          </cell>
          <cell r="E256">
            <v>45532</v>
          </cell>
          <cell r="F256">
            <v>0.43402777777777773</v>
          </cell>
          <cell r="G256" t="str">
            <v>source</v>
          </cell>
          <cell r="H256">
            <v>1.91</v>
          </cell>
          <cell r="I256">
            <v>7.1989999999999998</v>
          </cell>
          <cell r="J256">
            <v>645</v>
          </cell>
          <cell r="K256">
            <v>13.6</v>
          </cell>
        </row>
        <row r="257">
          <cell r="B257" t="str">
            <v>Corn 45532</v>
          </cell>
          <cell r="C257" t="str">
            <v>2_17</v>
          </cell>
          <cell r="D257" t="str">
            <v>17</v>
          </cell>
          <cell r="E257">
            <v>45532</v>
          </cell>
          <cell r="F257">
            <v>0.4513888888888889</v>
          </cell>
          <cell r="G257" t="str">
            <v>source</v>
          </cell>
          <cell r="H257">
            <v>4.2699999999999996</v>
          </cell>
          <cell r="I257">
            <v>7.4930000000000003</v>
          </cell>
          <cell r="J257">
            <v>677</v>
          </cell>
          <cell r="K257">
            <v>13.1</v>
          </cell>
        </row>
        <row r="258">
          <cell r="B258" t="str">
            <v>Bual 45532</v>
          </cell>
          <cell r="C258" t="str">
            <v>3_17</v>
          </cell>
          <cell r="D258" t="str">
            <v>17</v>
          </cell>
          <cell r="E258">
            <v>45532</v>
          </cell>
          <cell r="F258">
            <v>0.47222222222222227</v>
          </cell>
          <cell r="G258" t="str">
            <v>source</v>
          </cell>
          <cell r="H258">
            <v>8.33</v>
          </cell>
          <cell r="I258">
            <v>7.2</v>
          </cell>
          <cell r="J258">
            <v>595</v>
          </cell>
          <cell r="K258">
            <v>13.3</v>
          </cell>
        </row>
        <row r="259">
          <cell r="B259" t="str">
            <v>La Diège 45532</v>
          </cell>
          <cell r="C259" t="str">
            <v>4_17</v>
          </cell>
          <cell r="D259" t="str">
            <v>17</v>
          </cell>
          <cell r="E259">
            <v>45532</v>
          </cell>
          <cell r="F259">
            <v>0.49305555555555558</v>
          </cell>
          <cell r="G259" t="str">
            <v>source</v>
          </cell>
          <cell r="H259">
            <v>11.13</v>
          </cell>
          <cell r="I259">
            <v>7.0170000000000003</v>
          </cell>
          <cell r="J259">
            <v>628</v>
          </cell>
          <cell r="K259">
            <v>14</v>
          </cell>
        </row>
        <row r="260">
          <cell r="B260" t="str">
            <v>Ayrissac 45532</v>
          </cell>
          <cell r="C260" t="str">
            <v>5_17</v>
          </cell>
          <cell r="D260" t="str">
            <v>17</v>
          </cell>
          <cell r="E260">
            <v>45532</v>
          </cell>
          <cell r="F260">
            <v>0.52083333333333337</v>
          </cell>
          <cell r="G260" t="str">
            <v>source</v>
          </cell>
          <cell r="H260">
            <v>16.73</v>
          </cell>
          <cell r="I260">
            <v>6.97</v>
          </cell>
          <cell r="J260">
            <v>636</v>
          </cell>
          <cell r="K260">
            <v>13.4</v>
          </cell>
        </row>
        <row r="261">
          <cell r="B261" t="str">
            <v>Pito 45532</v>
          </cell>
          <cell r="C261" t="str">
            <v>6_17</v>
          </cell>
          <cell r="D261" t="str">
            <v>17</v>
          </cell>
          <cell r="E261">
            <v>45532</v>
          </cell>
          <cell r="F261">
            <v>0.57291666666666663</v>
          </cell>
          <cell r="G261" t="str">
            <v>source</v>
          </cell>
          <cell r="H261">
            <v>21.09</v>
          </cell>
          <cell r="I261">
            <v>7.0030000000000001</v>
          </cell>
          <cell r="J261">
            <v>653</v>
          </cell>
          <cell r="K261">
            <v>13.6</v>
          </cell>
        </row>
        <row r="262">
          <cell r="B262" t="str">
            <v>Ressel 45532</v>
          </cell>
          <cell r="C262" t="str">
            <v>7_17</v>
          </cell>
          <cell r="D262" t="str">
            <v>17</v>
          </cell>
          <cell r="E262">
            <v>45532</v>
          </cell>
          <cell r="F262">
            <v>0.58333333333333337</v>
          </cell>
          <cell r="G262" t="str">
            <v>source</v>
          </cell>
          <cell r="H262">
            <v>24.06</v>
          </cell>
          <cell r="I262">
            <v>6.8479999999999999</v>
          </cell>
          <cell r="J262">
            <v>614</v>
          </cell>
          <cell r="K262">
            <v>12.92</v>
          </cell>
        </row>
        <row r="263">
          <cell r="B263" t="str">
            <v>Marchepied 45532</v>
          </cell>
          <cell r="C263" t="str">
            <v>8_17</v>
          </cell>
          <cell r="D263" t="str">
            <v>17</v>
          </cell>
          <cell r="E263">
            <v>45532</v>
          </cell>
          <cell r="F263">
            <v>0.625</v>
          </cell>
          <cell r="G263" t="str">
            <v>source</v>
          </cell>
          <cell r="H263">
            <v>27.9</v>
          </cell>
          <cell r="I263">
            <v>6.9340000000000002</v>
          </cell>
          <cell r="J263">
            <v>655</v>
          </cell>
          <cell r="K263">
            <v>13.8</v>
          </cell>
        </row>
        <row r="264">
          <cell r="B264" t="str">
            <v>Anglades 45532</v>
          </cell>
          <cell r="C264" t="str">
            <v>9_17</v>
          </cell>
          <cell r="D264" t="str">
            <v>17</v>
          </cell>
          <cell r="E264">
            <v>45532</v>
          </cell>
          <cell r="F264">
            <v>0.64583333333333337</v>
          </cell>
          <cell r="G264" t="str">
            <v>source</v>
          </cell>
          <cell r="H264">
            <v>32.56</v>
          </cell>
          <cell r="I264">
            <v>7.0910000000000002</v>
          </cell>
          <cell r="J264">
            <v>626</v>
          </cell>
          <cell r="K264">
            <v>13.8</v>
          </cell>
        </row>
        <row r="265">
          <cell r="B265" t="str">
            <v>Liauzu 45533</v>
          </cell>
          <cell r="C265" t="str">
            <v>10_17</v>
          </cell>
          <cell r="D265" t="str">
            <v>17</v>
          </cell>
          <cell r="E265">
            <v>45533</v>
          </cell>
          <cell r="F265">
            <v>0.44791666666666669</v>
          </cell>
          <cell r="G265" t="str">
            <v>source</v>
          </cell>
          <cell r="H265">
            <v>39.330000000000005</v>
          </cell>
          <cell r="I265">
            <v>7.024</v>
          </cell>
          <cell r="J265">
            <v>636</v>
          </cell>
          <cell r="K265">
            <v>13.5</v>
          </cell>
        </row>
        <row r="266">
          <cell r="B266" t="str">
            <v>Pescalerie 45533</v>
          </cell>
          <cell r="C266" t="str">
            <v>11_17</v>
          </cell>
          <cell r="D266" t="str">
            <v>17</v>
          </cell>
          <cell r="E266">
            <v>45533</v>
          </cell>
          <cell r="F266">
            <v>0.42708333333333331</v>
          </cell>
          <cell r="G266" t="str">
            <v>source</v>
          </cell>
          <cell r="H266">
            <v>40.380000000000003</v>
          </cell>
          <cell r="I266">
            <v>7.0789999999999997</v>
          </cell>
          <cell r="J266">
            <v>588</v>
          </cell>
          <cell r="K266">
            <v>13.7</v>
          </cell>
        </row>
        <row r="267">
          <cell r="B267" t="str">
            <v>Sagne 45533</v>
          </cell>
          <cell r="C267" t="str">
            <v>12_17</v>
          </cell>
          <cell r="D267" t="str">
            <v>17</v>
          </cell>
          <cell r="E267">
            <v>45533</v>
          </cell>
          <cell r="F267">
            <v>0.64583333333333337</v>
          </cell>
          <cell r="G267" t="str">
            <v>source</v>
          </cell>
          <cell r="H267">
            <v>43.08</v>
          </cell>
          <cell r="I267">
            <v>7.0039999999999996</v>
          </cell>
          <cell r="J267">
            <v>605</v>
          </cell>
          <cell r="K267">
            <v>13.3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F154-8C47-4355-B0C3-74A7400525B8}">
  <dimension ref="A1:AX303"/>
  <sheetViews>
    <sheetView topLeftCell="E1" zoomScale="70" zoomScaleNormal="70" workbookViewId="0">
      <pane ySplit="420" topLeftCell="A4" activePane="bottomLeft"/>
      <selection activeCell="H1" sqref="H1:H1048576"/>
      <selection pane="bottomLeft" activeCell="U23" sqref="U23"/>
    </sheetView>
  </sheetViews>
  <sheetFormatPr baseColWidth="10" defaultRowHeight="14.4" x14ac:dyDescent="0.3"/>
  <cols>
    <col min="2" max="2" width="11.5546875" customWidth="1"/>
    <col min="5" max="5" width="15.5546875" style="1" customWidth="1"/>
    <col min="8" max="8" width="19.6640625" style="1" customWidth="1"/>
  </cols>
  <sheetData>
    <row r="1" spans="1:50" x14ac:dyDescent="0.3">
      <c r="A1" t="s">
        <v>0</v>
      </c>
      <c r="C1" t="s">
        <v>1</v>
      </c>
      <c r="D1" t="s">
        <v>2</v>
      </c>
      <c r="E1" s="1" t="s">
        <v>3</v>
      </c>
      <c r="F1" t="s">
        <v>4</v>
      </c>
      <c r="G1" t="s">
        <v>5</v>
      </c>
      <c r="H1" s="1" t="s">
        <v>683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687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P1" t="s">
        <v>37</v>
      </c>
      <c r="AQ1" t="s">
        <v>38</v>
      </c>
      <c r="AR1" t="s">
        <v>39</v>
      </c>
      <c r="AS1" t="s">
        <v>13</v>
      </c>
      <c r="AT1" t="s">
        <v>40</v>
      </c>
      <c r="AU1" t="s">
        <v>41</v>
      </c>
      <c r="AV1" t="s">
        <v>42</v>
      </c>
      <c r="AW1" t="s">
        <v>42</v>
      </c>
      <c r="AX1" t="s">
        <v>43</v>
      </c>
    </row>
    <row r="2" spans="1:50" x14ac:dyDescent="0.3">
      <c r="A2" t="s">
        <v>44</v>
      </c>
      <c r="B2" t="s">
        <v>45</v>
      </c>
      <c r="C2" t="s">
        <v>46</v>
      </c>
      <c r="D2" t="s">
        <v>47</v>
      </c>
      <c r="E2" s="1">
        <v>45007</v>
      </c>
      <c r="G2" t="s">
        <v>48</v>
      </c>
      <c r="H2" s="1" t="s">
        <v>684</v>
      </c>
      <c r="I2">
        <v>1.42</v>
      </c>
      <c r="J2">
        <v>7.79</v>
      </c>
      <c r="K2">
        <v>163</v>
      </c>
      <c r="L2">
        <v>9.8000000000000007</v>
      </c>
      <c r="M2">
        <v>11.2</v>
      </c>
      <c r="N2">
        <v>102</v>
      </c>
      <c r="O2">
        <v>59</v>
      </c>
      <c r="P2">
        <v>0.96694680809219746</v>
      </c>
      <c r="Q2">
        <v>23.402065584555736</v>
      </c>
      <c r="W2">
        <v>3.8448006960000003E-2</v>
      </c>
      <c r="X2">
        <v>11.121784012799999</v>
      </c>
      <c r="Y2">
        <v>14.424479999999999</v>
      </c>
      <c r="Z2">
        <v>5.8254716981132069E-2</v>
      </c>
      <c r="AA2">
        <v>4.5578159999999993E-3</v>
      </c>
      <c r="AB2">
        <v>11.612358441999998</v>
      </c>
      <c r="AC2">
        <v>7.015368000000001E-3</v>
      </c>
      <c r="AD2">
        <v>2.6609220300000007E-2</v>
      </c>
      <c r="AE2">
        <v>1.7969999999999999</v>
      </c>
      <c r="AF2">
        <v>846.37059226927772</v>
      </c>
      <c r="AG2">
        <v>45.721261805592498</v>
      </c>
      <c r="AH2">
        <v>-14.928000000000001</v>
      </c>
      <c r="AK2">
        <v>1.1701032792277868</v>
      </c>
      <c r="AL2">
        <v>0.96721311475409832</v>
      </c>
      <c r="AM2">
        <v>1.5715624108899546</v>
      </c>
      <c r="AN2">
        <v>1.5715624108899546</v>
      </c>
      <c r="AO2">
        <v>0</v>
      </c>
      <c r="AP2">
        <v>0.40145913166216773</v>
      </c>
      <c r="AQ2">
        <v>0.60434929613585631</v>
      </c>
      <c r="AR2">
        <v>-0.20289016447368857</v>
      </c>
      <c r="AS2">
        <v>23.402065584555736</v>
      </c>
      <c r="AU2">
        <v>0.96721311475409832</v>
      </c>
      <c r="AV2">
        <v>34.451308714426013</v>
      </c>
      <c r="AW2">
        <v>18.733392485538481</v>
      </c>
    </row>
    <row r="3" spans="1:50" x14ac:dyDescent="0.3">
      <c r="A3" t="s">
        <v>49</v>
      </c>
      <c r="B3" t="s">
        <v>50</v>
      </c>
      <c r="C3" t="s">
        <v>51</v>
      </c>
      <c r="D3" t="s">
        <v>47</v>
      </c>
      <c r="E3" s="1">
        <v>45009</v>
      </c>
      <c r="G3" t="s">
        <v>48</v>
      </c>
      <c r="H3" s="1" t="s">
        <v>684</v>
      </c>
      <c r="I3">
        <v>4.5999999999999996</v>
      </c>
      <c r="J3">
        <v>7.68</v>
      </c>
      <c r="K3">
        <v>180</v>
      </c>
      <c r="L3">
        <v>11.5</v>
      </c>
      <c r="M3">
        <v>10.59</v>
      </c>
      <c r="N3">
        <v>98.5</v>
      </c>
      <c r="O3">
        <v>64.2</v>
      </c>
      <c r="P3">
        <v>1.0521692386359167</v>
      </c>
      <c r="Q3">
        <v>22.215066407396769</v>
      </c>
      <c r="W3">
        <v>3.8448006960000003E-2</v>
      </c>
      <c r="X3">
        <v>14.237824204799999</v>
      </c>
      <c r="Y3">
        <v>14.696639999999999</v>
      </c>
      <c r="Z3">
        <v>4.0330188679245281E-2</v>
      </c>
      <c r="AA3">
        <v>6.8367239999999989E-3</v>
      </c>
      <c r="AB3">
        <v>11.395152475999998</v>
      </c>
      <c r="AC3">
        <v>9.3538239999999984E-3</v>
      </c>
      <c r="AD3">
        <v>2.1287376240000003E-2</v>
      </c>
      <c r="AE3">
        <v>2.0129999999999999</v>
      </c>
      <c r="AF3">
        <v>1211</v>
      </c>
      <c r="AG3">
        <v>62</v>
      </c>
      <c r="AH3">
        <v>-15.551</v>
      </c>
      <c r="AK3">
        <v>1.1107533203698385</v>
      </c>
      <c r="AL3">
        <v>1.0524590163934426</v>
      </c>
      <c r="AM3">
        <v>1.7261697969835181</v>
      </c>
      <c r="AN3">
        <v>1.7261697969835179</v>
      </c>
      <c r="AO3">
        <v>1.2863427764351704E-14</v>
      </c>
      <c r="AP3">
        <v>0.61541647661367949</v>
      </c>
      <c r="AQ3">
        <v>0.6737107805900755</v>
      </c>
      <c r="AR3">
        <v>-5.8294303976396011E-2</v>
      </c>
      <c r="AS3">
        <v>22.215066407396769</v>
      </c>
      <c r="AU3">
        <v>1.0524590163934426</v>
      </c>
      <c r="AV3">
        <v>29.513643434192261</v>
      </c>
      <c r="AW3">
        <v>16.098438481680908</v>
      </c>
    </row>
    <row r="4" spans="1:50" x14ac:dyDescent="0.3">
      <c r="A4" t="s">
        <v>52</v>
      </c>
      <c r="B4" t="s">
        <v>53</v>
      </c>
      <c r="C4" t="s">
        <v>54</v>
      </c>
      <c r="D4" t="s">
        <v>47</v>
      </c>
      <c r="E4" s="1">
        <v>45009</v>
      </c>
      <c r="G4" t="s">
        <v>48</v>
      </c>
      <c r="H4" s="1" t="s">
        <v>684</v>
      </c>
      <c r="I4">
        <v>15.06</v>
      </c>
      <c r="J4">
        <v>7.56</v>
      </c>
      <c r="K4">
        <v>205</v>
      </c>
      <c r="L4">
        <v>11.9</v>
      </c>
      <c r="M4">
        <v>10.39</v>
      </c>
      <c r="N4">
        <v>97.4</v>
      </c>
      <c r="O4">
        <v>82.2</v>
      </c>
      <c r="P4">
        <v>1.3471699597487905</v>
      </c>
      <c r="Q4">
        <v>29.045716832339505</v>
      </c>
      <c r="W4">
        <v>3.8448006960000003E-2</v>
      </c>
      <c r="X4">
        <v>13.4907236352</v>
      </c>
      <c r="Y4">
        <v>14.093999999999999</v>
      </c>
      <c r="Z4">
        <v>5.3773584905660372E-2</v>
      </c>
      <c r="AA4">
        <v>4.5578159999999993E-3</v>
      </c>
      <c r="AB4">
        <v>11.346736893999999</v>
      </c>
      <c r="AC4">
        <v>8.1845960000000006E-3</v>
      </c>
      <c r="AD4">
        <v>3.1931064360000004E-2</v>
      </c>
      <c r="AE4">
        <v>2.121</v>
      </c>
      <c r="AF4">
        <v>2055.9291719757384</v>
      </c>
      <c r="AG4">
        <v>103</v>
      </c>
      <c r="AH4">
        <v>-17.783000000000001</v>
      </c>
      <c r="AK4">
        <v>1.4522858416169753</v>
      </c>
      <c r="AL4">
        <v>1.3475409836065575</v>
      </c>
      <c r="AM4">
        <v>2.0137680956211059</v>
      </c>
      <c r="AN4">
        <v>2.0137680956211059</v>
      </c>
      <c r="AO4">
        <v>0</v>
      </c>
      <c r="AP4">
        <v>0.56148225400413054</v>
      </c>
      <c r="AQ4">
        <v>0.66622711201454832</v>
      </c>
      <c r="AR4">
        <v>-0.10474485801041777</v>
      </c>
      <c r="AS4">
        <v>29.045716832339505</v>
      </c>
      <c r="AU4">
        <v>1.3475409836065575</v>
      </c>
      <c r="AV4">
        <v>37.95813723870603</v>
      </c>
      <c r="AW4">
        <v>20.719590885158389</v>
      </c>
    </row>
    <row r="5" spans="1:50" x14ac:dyDescent="0.3">
      <c r="A5" t="s">
        <v>55</v>
      </c>
      <c r="B5" t="s">
        <v>56</v>
      </c>
      <c r="C5" t="s">
        <v>57</v>
      </c>
      <c r="D5" t="s">
        <v>47</v>
      </c>
      <c r="E5" s="1">
        <v>45009</v>
      </c>
      <c r="G5" t="s">
        <v>48</v>
      </c>
      <c r="H5" s="1" t="s">
        <v>684</v>
      </c>
      <c r="I5">
        <v>30.1</v>
      </c>
      <c r="J5">
        <v>7.53</v>
      </c>
      <c r="K5">
        <v>280</v>
      </c>
      <c r="L5">
        <v>12.1</v>
      </c>
      <c r="M5">
        <v>10.47</v>
      </c>
      <c r="N5">
        <v>97.9</v>
      </c>
      <c r="O5">
        <v>136.69999999999999</v>
      </c>
      <c r="P5">
        <v>2.2403665875627694</v>
      </c>
      <c r="Q5">
        <v>46.34753682304941</v>
      </c>
      <c r="W5">
        <v>5.1264009280000009E-2</v>
      </c>
      <c r="X5">
        <v>11.5299028992</v>
      </c>
      <c r="Y5">
        <v>13.646879999999998</v>
      </c>
      <c r="Z5">
        <v>4.0330188679245281E-2</v>
      </c>
      <c r="AA5">
        <v>7.9761780000000004E-3</v>
      </c>
      <c r="AB5">
        <v>10.754216708000001</v>
      </c>
      <c r="AC5">
        <v>2.2215331999999997E-2</v>
      </c>
      <c r="AD5">
        <v>3.1931064360000004E-2</v>
      </c>
      <c r="AE5">
        <v>2.105</v>
      </c>
      <c r="AF5">
        <v>3672.9621182554642</v>
      </c>
      <c r="AG5">
        <v>184</v>
      </c>
      <c r="AH5">
        <v>-16.588000000000001</v>
      </c>
      <c r="AK5">
        <v>2.3173768411524707</v>
      </c>
      <c r="AL5">
        <v>2.2409836065573767</v>
      </c>
      <c r="AM5">
        <v>2.8352492257681652</v>
      </c>
      <c r="AN5">
        <v>2.8352492257681652</v>
      </c>
      <c r="AO5">
        <v>0</v>
      </c>
      <c r="AP5">
        <v>0.51787238461569418</v>
      </c>
      <c r="AQ5">
        <v>0.59426561921078791</v>
      </c>
      <c r="AR5">
        <v>-7.6393234595093729E-2</v>
      </c>
      <c r="AS5">
        <v>46.34753682304941</v>
      </c>
      <c r="AU5">
        <v>2.2409836065573767</v>
      </c>
      <c r="AV5">
        <v>94.664135128057438</v>
      </c>
      <c r="AW5">
        <v>51.691496207863651</v>
      </c>
    </row>
    <row r="6" spans="1:50" x14ac:dyDescent="0.3">
      <c r="A6" t="s">
        <v>58</v>
      </c>
      <c r="B6" t="s">
        <v>59</v>
      </c>
      <c r="C6" t="s">
        <v>60</v>
      </c>
      <c r="D6" t="s">
        <v>47</v>
      </c>
      <c r="E6" s="1">
        <v>45009</v>
      </c>
      <c r="G6" t="s">
        <v>48</v>
      </c>
      <c r="H6" s="1" t="s">
        <v>684</v>
      </c>
      <c r="I6">
        <v>42.88</v>
      </c>
      <c r="J6">
        <v>7.7169999999999996</v>
      </c>
      <c r="K6">
        <v>299</v>
      </c>
      <c r="L6">
        <v>12.1</v>
      </c>
      <c r="M6">
        <v>10.43</v>
      </c>
      <c r="N6">
        <v>98.1</v>
      </c>
      <c r="O6">
        <v>151</v>
      </c>
      <c r="P6">
        <v>2.4747282715579968</v>
      </c>
      <c r="Q6">
        <v>50.955173269353089</v>
      </c>
      <c r="W6">
        <v>3.20400058E-2</v>
      </c>
      <c r="X6">
        <v>11.731968</v>
      </c>
      <c r="Y6">
        <v>12.324959999999999</v>
      </c>
      <c r="Z6">
        <v>7.6179245283018879E-2</v>
      </c>
      <c r="AA6">
        <v>5.6972699999999999E-3</v>
      </c>
      <c r="AB6">
        <v>10.025644522000002</v>
      </c>
      <c r="AC6">
        <v>7.015368000000001E-3</v>
      </c>
      <c r="AD6">
        <v>2.6609220300000007E-2</v>
      </c>
      <c r="AE6">
        <v>2.3580000000000001</v>
      </c>
      <c r="AF6">
        <v>2634.3995467688051</v>
      </c>
      <c r="AG6">
        <v>131.73966391685695</v>
      </c>
      <c r="AH6">
        <v>-15.882999999999999</v>
      </c>
      <c r="AK6">
        <v>2.5477586634676546</v>
      </c>
      <c r="AL6">
        <v>2.4754098360655736</v>
      </c>
      <c r="AM6">
        <v>3.0627943212079063</v>
      </c>
      <c r="AN6">
        <v>3.0627943212079067</v>
      </c>
      <c r="AO6">
        <v>-1.4499478687648947E-14</v>
      </c>
      <c r="AP6">
        <v>0.51503565774025117</v>
      </c>
      <c r="AQ6">
        <v>0.58738448514233221</v>
      </c>
      <c r="AR6">
        <v>-7.234882740208104E-2</v>
      </c>
      <c r="AS6">
        <v>50.955173269353089</v>
      </c>
      <c r="AU6">
        <v>2.4754098360655736</v>
      </c>
      <c r="AV6">
        <v>176.2780686650157</v>
      </c>
      <c r="AW6">
        <v>96.256909817015412</v>
      </c>
    </row>
    <row r="7" spans="1:50" x14ac:dyDescent="0.3">
      <c r="A7" t="s">
        <v>61</v>
      </c>
      <c r="B7" t="s">
        <v>62</v>
      </c>
      <c r="C7" t="s">
        <v>63</v>
      </c>
      <c r="D7" t="s">
        <v>47</v>
      </c>
      <c r="E7" s="1">
        <v>45013</v>
      </c>
      <c r="G7" t="s">
        <v>64</v>
      </c>
      <c r="H7" s="1" t="s">
        <v>684</v>
      </c>
      <c r="I7">
        <v>1.91</v>
      </c>
      <c r="J7">
        <v>6.8739999999999997</v>
      </c>
      <c r="K7">
        <v>630</v>
      </c>
      <c r="L7">
        <v>13.3</v>
      </c>
      <c r="M7">
        <v>9.4499999999999993</v>
      </c>
      <c r="N7">
        <v>90.9</v>
      </c>
      <c r="O7">
        <v>391.8</v>
      </c>
      <c r="P7">
        <v>6.42118236289022</v>
      </c>
      <c r="Q7">
        <v>134.4568018318343</v>
      </c>
      <c r="W7">
        <v>3.20400058E-2</v>
      </c>
      <c r="X7">
        <v>5.5715708927999996</v>
      </c>
      <c r="Y7">
        <v>7.4066400000000012</v>
      </c>
      <c r="Z7">
        <v>0.10754716981132074</v>
      </c>
      <c r="AA7">
        <v>0</v>
      </c>
      <c r="AB7">
        <v>8.9417940700000003</v>
      </c>
      <c r="AC7">
        <v>0</v>
      </c>
      <c r="AD7">
        <v>5.3218440600000007E-3</v>
      </c>
      <c r="AE7">
        <v>1.484</v>
      </c>
      <c r="AF7">
        <v>48465.293172849539</v>
      </c>
      <c r="AG7">
        <v>2330.5067644446513</v>
      </c>
      <c r="AH7">
        <v>-15.614000000000001</v>
      </c>
      <c r="AI7">
        <v>-6.629190802783083</v>
      </c>
      <c r="AJ7">
        <v>-42.347550563172092</v>
      </c>
      <c r="AK7">
        <v>6.7228400915917153</v>
      </c>
      <c r="AL7">
        <v>6.4229508196721312</v>
      </c>
      <c r="AM7">
        <v>6.8671806059823242</v>
      </c>
      <c r="AN7">
        <v>6.8671806059823233</v>
      </c>
      <c r="AO7">
        <v>1.2933669152758137E-14</v>
      </c>
      <c r="AP7">
        <v>0.14434051439060835</v>
      </c>
      <c r="AQ7">
        <v>0.44422978631019239</v>
      </c>
      <c r="AR7">
        <v>-0.29988927191958403</v>
      </c>
      <c r="AS7">
        <v>134.4568018318343</v>
      </c>
      <c r="AU7">
        <v>6.4229508196721312</v>
      </c>
      <c r="AV7">
        <v>181.48857579812031</v>
      </c>
      <c r="AW7">
        <v>99.316725923671527</v>
      </c>
    </row>
    <row r="8" spans="1:50" x14ac:dyDescent="0.3">
      <c r="A8" t="s">
        <v>65</v>
      </c>
      <c r="B8" t="s">
        <v>66</v>
      </c>
      <c r="C8" t="s">
        <v>67</v>
      </c>
      <c r="D8" t="s">
        <v>47</v>
      </c>
      <c r="E8" s="1">
        <v>45013</v>
      </c>
      <c r="G8" t="s">
        <v>64</v>
      </c>
      <c r="H8" s="1" t="s">
        <v>684</v>
      </c>
      <c r="I8">
        <v>4.2699999999999996</v>
      </c>
      <c r="J8">
        <v>7.173</v>
      </c>
      <c r="K8">
        <v>653</v>
      </c>
      <c r="L8">
        <v>13</v>
      </c>
      <c r="M8">
        <v>10.34</v>
      </c>
      <c r="N8">
        <v>98.7</v>
      </c>
      <c r="O8">
        <v>372.09999999999997</v>
      </c>
      <c r="P8">
        <v>6.09832046256113</v>
      </c>
      <c r="Q8">
        <v>125.90562281760761</v>
      </c>
      <c r="W8">
        <v>3.8448006960000003E-2</v>
      </c>
      <c r="X8">
        <v>8.1160409088000005</v>
      </c>
      <c r="Y8">
        <v>8.8257599999999989</v>
      </c>
      <c r="Z8">
        <v>0.10306603773584903</v>
      </c>
      <c r="AA8">
        <v>0</v>
      </c>
      <c r="AB8">
        <v>11.404506299999998</v>
      </c>
      <c r="AC8">
        <v>0</v>
      </c>
      <c r="AD8">
        <v>1.5965532180000002E-2</v>
      </c>
      <c r="AE8">
        <v>1.0449999999999999</v>
      </c>
      <c r="AF8">
        <v>23025.339940813938</v>
      </c>
      <c r="AG8">
        <v>1118.0193129130969</v>
      </c>
      <c r="AH8">
        <v>-15.334</v>
      </c>
      <c r="AK8">
        <v>6.2952811408803804</v>
      </c>
      <c r="AL8">
        <v>6.1</v>
      </c>
      <c r="AM8">
        <v>6.6311774551363243</v>
      </c>
      <c r="AN8">
        <v>6.6311774551363243</v>
      </c>
      <c r="AO8">
        <v>0</v>
      </c>
      <c r="AP8">
        <v>0.33589631425594396</v>
      </c>
      <c r="AQ8">
        <v>0.53117745513632508</v>
      </c>
      <c r="AR8">
        <v>-0.19528114088038112</v>
      </c>
      <c r="AS8">
        <v>125.90562281760761</v>
      </c>
      <c r="AU8">
        <v>6.1</v>
      </c>
      <c r="AV8">
        <v>317.66910957134024</v>
      </c>
      <c r="AW8">
        <v>173.74565731839772</v>
      </c>
    </row>
    <row r="9" spans="1:50" x14ac:dyDescent="0.3">
      <c r="A9" t="s">
        <v>68</v>
      </c>
      <c r="B9" t="s">
        <v>69</v>
      </c>
      <c r="C9" t="s">
        <v>70</v>
      </c>
      <c r="D9" t="s">
        <v>47</v>
      </c>
      <c r="E9" s="1">
        <v>45013</v>
      </c>
      <c r="G9" t="s">
        <v>64</v>
      </c>
      <c r="H9" s="1" t="s">
        <v>684</v>
      </c>
      <c r="I9">
        <v>16.73</v>
      </c>
      <c r="J9">
        <v>6.7839999999999998</v>
      </c>
      <c r="K9">
        <v>624</v>
      </c>
      <c r="L9">
        <v>13</v>
      </c>
      <c r="M9">
        <v>8.86</v>
      </c>
      <c r="N9">
        <v>84.8</v>
      </c>
      <c r="O9">
        <v>396</v>
      </c>
      <c r="P9">
        <v>6.4900158644832242</v>
      </c>
      <c r="Q9">
        <v>134.08805361438425</v>
      </c>
      <c r="W9">
        <v>1.2816002320000002E-2</v>
      </c>
      <c r="X9">
        <v>3.3700712447999996</v>
      </c>
      <c r="Y9">
        <v>7.3288799999999998</v>
      </c>
      <c r="Z9">
        <v>3.5849056603773584E-2</v>
      </c>
      <c r="AA9">
        <v>0</v>
      </c>
      <c r="AB9">
        <v>5.8840641199999997</v>
      </c>
      <c r="AC9">
        <v>0</v>
      </c>
      <c r="AD9">
        <v>2.1287376240000003E-2</v>
      </c>
      <c r="AE9">
        <v>1.0720000000000001</v>
      </c>
      <c r="AF9">
        <v>60049.752742707737</v>
      </c>
      <c r="AG9">
        <v>2915.778158957778</v>
      </c>
      <c r="AH9">
        <v>-14.532999999999999</v>
      </c>
      <c r="AK9">
        <v>6.7044026807192125</v>
      </c>
      <c r="AL9">
        <v>6.4918032786885247</v>
      </c>
      <c r="AM9">
        <v>6.8048766818702555</v>
      </c>
      <c r="AN9">
        <v>6.8048766818702555</v>
      </c>
      <c r="AO9">
        <v>0</v>
      </c>
      <c r="AP9">
        <v>0.10047400115104357</v>
      </c>
      <c r="AQ9">
        <v>0.31307340318173116</v>
      </c>
      <c r="AR9">
        <v>-0.21259940203068758</v>
      </c>
      <c r="AS9">
        <v>134.08805361438425</v>
      </c>
      <c r="AU9">
        <v>6.4918032786885247</v>
      </c>
      <c r="AV9">
        <v>147.26218990245457</v>
      </c>
      <c r="AW9">
        <v>80.543449809376867</v>
      </c>
    </row>
    <row r="10" spans="1:50" x14ac:dyDescent="0.3">
      <c r="A10" t="s">
        <v>71</v>
      </c>
      <c r="B10" t="s">
        <v>72</v>
      </c>
      <c r="C10" t="s">
        <v>73</v>
      </c>
      <c r="D10" t="s">
        <v>47</v>
      </c>
      <c r="E10" s="1">
        <v>45014</v>
      </c>
      <c r="G10" t="s">
        <v>64</v>
      </c>
      <c r="H10" s="1" t="s">
        <v>684</v>
      </c>
      <c r="I10">
        <v>21.09</v>
      </c>
      <c r="J10">
        <v>7.0090000000000003</v>
      </c>
      <c r="K10">
        <v>629</v>
      </c>
      <c r="L10">
        <v>14.1</v>
      </c>
      <c r="M10">
        <v>8.8800000000000008</v>
      </c>
      <c r="N10">
        <v>87.8</v>
      </c>
      <c r="O10">
        <v>391</v>
      </c>
      <c r="P10">
        <v>6.4080712197296474</v>
      </c>
      <c r="Q10">
        <v>132.0294132500685</v>
      </c>
      <c r="W10">
        <v>5.7672010439999997E-2</v>
      </c>
      <c r="X10">
        <v>6.2814719999999999</v>
      </c>
      <c r="Y10">
        <v>6.6484800000000002</v>
      </c>
      <c r="Z10">
        <v>2.6886792452830186E-2</v>
      </c>
      <c r="AA10">
        <v>0</v>
      </c>
      <c r="AB10">
        <v>10.254701845999998</v>
      </c>
      <c r="AC10">
        <v>9.3538239999999984E-3</v>
      </c>
      <c r="AD10">
        <v>2.6609220300000007E-2</v>
      </c>
      <c r="AE10">
        <v>3.0529999999999999</v>
      </c>
      <c r="AF10">
        <v>35788.20326680228</v>
      </c>
      <c r="AG10">
        <v>1677.2333051682997</v>
      </c>
      <c r="AH10">
        <v>-15.787000000000001</v>
      </c>
      <c r="AI10">
        <v>-6.5302326172313032</v>
      </c>
      <c r="AJ10">
        <v>-41.830836131158463</v>
      </c>
      <c r="AK10">
        <v>6.6014706625034254</v>
      </c>
      <c r="AL10">
        <v>6.4098360655737707</v>
      </c>
      <c r="AM10">
        <v>6.9048953532743242</v>
      </c>
      <c r="AN10">
        <v>6.9048953532743225</v>
      </c>
      <c r="AO10">
        <v>2.5726050121207067E-14</v>
      </c>
      <c r="AP10">
        <v>0.30342469077089856</v>
      </c>
      <c r="AQ10">
        <v>0.4950592877005523</v>
      </c>
      <c r="AR10">
        <v>-0.19163459692965373</v>
      </c>
      <c r="AS10">
        <v>132.0294132500685</v>
      </c>
      <c r="AU10">
        <v>6.4098360655737707</v>
      </c>
      <c r="AV10">
        <v>250.1302581533094</v>
      </c>
      <c r="AW10">
        <v>137.07595668876249</v>
      </c>
    </row>
    <row r="11" spans="1:50" x14ac:dyDescent="0.3">
      <c r="A11" t="s">
        <v>74</v>
      </c>
      <c r="B11" t="s">
        <v>75</v>
      </c>
      <c r="C11" t="s">
        <v>76</v>
      </c>
      <c r="D11" t="s">
        <v>47</v>
      </c>
      <c r="E11" s="1">
        <v>45013</v>
      </c>
      <c r="G11" t="s">
        <v>64</v>
      </c>
      <c r="H11" s="1" t="s">
        <v>684</v>
      </c>
      <c r="I11">
        <v>27.9</v>
      </c>
      <c r="J11">
        <v>6.7350000000000003</v>
      </c>
      <c r="K11">
        <v>666</v>
      </c>
      <c r="L11">
        <v>13.5</v>
      </c>
      <c r="M11">
        <v>8.6</v>
      </c>
      <c r="N11">
        <v>82.6</v>
      </c>
      <c r="O11">
        <v>421.2</v>
      </c>
      <c r="P11">
        <v>6.9030168740412474</v>
      </c>
      <c r="Q11">
        <v>143.39772210636289</v>
      </c>
      <c r="W11">
        <v>1.9224003480000001E-2</v>
      </c>
      <c r="X11">
        <v>2.8662239231999997</v>
      </c>
      <c r="Y11">
        <v>6.59016</v>
      </c>
      <c r="Z11">
        <v>4.0330188679245281E-2</v>
      </c>
      <c r="AA11">
        <v>0</v>
      </c>
      <c r="AB11">
        <v>9.9334902700000001</v>
      </c>
      <c r="AC11">
        <v>0</v>
      </c>
      <c r="AD11">
        <v>2.6609220300000007E-2</v>
      </c>
      <c r="AE11">
        <v>1.343</v>
      </c>
      <c r="AF11">
        <v>71942.311555643071</v>
      </c>
      <c r="AG11">
        <v>3437.1554942935595</v>
      </c>
      <c r="AH11">
        <v>-15.444000000000001</v>
      </c>
      <c r="AK11">
        <v>7.1698861053181444</v>
      </c>
      <c r="AL11">
        <v>6.9049180327868847</v>
      </c>
      <c r="AM11">
        <v>7.280845947486787</v>
      </c>
      <c r="AN11">
        <v>7.2808459474867888</v>
      </c>
      <c r="AO11">
        <v>-2.4397670987852942E-14</v>
      </c>
      <c r="AP11">
        <v>0.11095984216864251</v>
      </c>
      <c r="AQ11">
        <v>0.3759279146999035</v>
      </c>
      <c r="AR11">
        <v>-0.26496807253126098</v>
      </c>
      <c r="AS11">
        <v>143.39772210636289</v>
      </c>
      <c r="AU11">
        <v>6.9049180327868847</v>
      </c>
      <c r="AV11">
        <v>152.3565963949095</v>
      </c>
      <c r="AW11">
        <v>83.404633300559809</v>
      </c>
    </row>
    <row r="12" spans="1:50" x14ac:dyDescent="0.3">
      <c r="A12" t="s">
        <v>77</v>
      </c>
      <c r="B12" t="s">
        <v>78</v>
      </c>
      <c r="C12" t="s">
        <v>79</v>
      </c>
      <c r="D12" t="s">
        <v>47</v>
      </c>
      <c r="E12" s="1">
        <v>45013</v>
      </c>
      <c r="G12" t="s">
        <v>64</v>
      </c>
      <c r="H12" s="1" t="s">
        <v>684</v>
      </c>
      <c r="I12">
        <v>39.330000000000005</v>
      </c>
      <c r="J12">
        <v>6.6509999999999998</v>
      </c>
      <c r="K12">
        <v>647</v>
      </c>
      <c r="L12">
        <v>13.5</v>
      </c>
      <c r="M12">
        <v>8.91</v>
      </c>
      <c r="N12">
        <v>85.4</v>
      </c>
      <c r="O12">
        <v>406.6</v>
      </c>
      <c r="P12">
        <v>6.6637385113608056</v>
      </c>
      <c r="Q12">
        <v>138.60741809950116</v>
      </c>
      <c r="W12">
        <v>0</v>
      </c>
      <c r="X12">
        <v>3.4</v>
      </c>
      <c r="Y12">
        <v>6.784559999999999</v>
      </c>
      <c r="Z12">
        <v>3.5849056603773584E-2</v>
      </c>
      <c r="AA12">
        <v>0</v>
      </c>
      <c r="AB12">
        <v>10.115301239999999</v>
      </c>
      <c r="AC12">
        <v>0</v>
      </c>
      <c r="AD12">
        <v>2.1287376240000003E-2</v>
      </c>
      <c r="AE12">
        <v>1.0229999999999999</v>
      </c>
      <c r="AF12">
        <v>84273.890089837223</v>
      </c>
      <c r="AG12">
        <v>4026.3157811344299</v>
      </c>
      <c r="AH12">
        <v>-15.462</v>
      </c>
      <c r="AK12">
        <v>6.9303709049750584</v>
      </c>
      <c r="AL12">
        <v>6.6655737704918039</v>
      </c>
      <c r="AM12">
        <v>7.0278219420396217</v>
      </c>
      <c r="AN12">
        <v>7.0278219420396217</v>
      </c>
      <c r="AO12">
        <v>0</v>
      </c>
      <c r="AP12">
        <v>9.7451037064563636E-2</v>
      </c>
      <c r="AQ12">
        <v>0.3622481715478173</v>
      </c>
      <c r="AR12">
        <v>-0.26479713448325365</v>
      </c>
      <c r="AS12">
        <v>138.60741809950116</v>
      </c>
      <c r="AU12">
        <v>6.6655737704918039</v>
      </c>
      <c r="AV12">
        <v>117.17977053289864</v>
      </c>
      <c r="AW12">
        <v>64.147769264991922</v>
      </c>
    </row>
    <row r="13" spans="1:50" x14ac:dyDescent="0.3">
      <c r="A13" t="s">
        <v>80</v>
      </c>
      <c r="B13" t="s">
        <v>81</v>
      </c>
      <c r="C13" t="s">
        <v>82</v>
      </c>
      <c r="D13" t="s">
        <v>47</v>
      </c>
      <c r="E13" s="1">
        <v>45007</v>
      </c>
      <c r="G13" t="s">
        <v>64</v>
      </c>
      <c r="H13" s="1" t="s">
        <v>684</v>
      </c>
      <c r="I13">
        <v>40.380000000000003</v>
      </c>
      <c r="J13">
        <v>6.8490000000000002</v>
      </c>
      <c r="K13">
        <v>560</v>
      </c>
      <c r="L13">
        <v>13.5</v>
      </c>
      <c r="M13">
        <v>9.48</v>
      </c>
      <c r="N13">
        <v>95.3</v>
      </c>
      <c r="O13">
        <v>350.5</v>
      </c>
      <c r="P13">
        <v>5.7443195972256822</v>
      </c>
      <c r="Q13">
        <v>119.05373255680793</v>
      </c>
      <c r="W13">
        <v>6.4080011600000011E-3</v>
      </c>
      <c r="X13">
        <v>3.1</v>
      </c>
      <c r="Y13">
        <v>6.6873599999999991</v>
      </c>
      <c r="Z13">
        <v>5.8254716981132069E-2</v>
      </c>
      <c r="AA13">
        <v>6.7227785999999984E-2</v>
      </c>
      <c r="AB13">
        <v>7.6679480520000007</v>
      </c>
      <c r="AC13">
        <v>1.1692279999999998E-3</v>
      </c>
      <c r="AD13">
        <v>5.3218440600000014E-2</v>
      </c>
      <c r="AE13">
        <v>1.696</v>
      </c>
      <c r="AF13">
        <v>46039.803176667912</v>
      </c>
      <c r="AG13">
        <v>2199.6229899074679</v>
      </c>
      <c r="AH13">
        <v>-14.098000000000001</v>
      </c>
      <c r="AI13">
        <v>-6.7019972533274412</v>
      </c>
      <c r="AJ13">
        <v>-42.897196307092536</v>
      </c>
      <c r="AK13">
        <v>5.9526866278403965</v>
      </c>
      <c r="AL13">
        <v>5.7459016393442619</v>
      </c>
      <c r="AM13">
        <v>6.0541019726661487</v>
      </c>
      <c r="AN13">
        <v>6.0541019726661487</v>
      </c>
      <c r="AO13">
        <v>0</v>
      </c>
      <c r="AP13">
        <v>0.10141534482575232</v>
      </c>
      <c r="AQ13">
        <v>0.30820033332188657</v>
      </c>
      <c r="AR13">
        <v>-0.20678498849613425</v>
      </c>
      <c r="AS13">
        <v>119.05373255680793</v>
      </c>
      <c r="AU13">
        <v>5.7459016393442619</v>
      </c>
      <c r="AV13">
        <v>136.80014798761678</v>
      </c>
      <c r="AW13">
        <v>74.888560445359957</v>
      </c>
    </row>
    <row r="14" spans="1:50" x14ac:dyDescent="0.3">
      <c r="A14" t="s">
        <v>83</v>
      </c>
      <c r="B14" t="s">
        <v>84</v>
      </c>
      <c r="C14" t="s">
        <v>85</v>
      </c>
      <c r="D14" t="s">
        <v>47</v>
      </c>
      <c r="E14" s="1">
        <v>45014</v>
      </c>
      <c r="G14" t="s">
        <v>64</v>
      </c>
      <c r="H14" s="1" t="s">
        <v>684</v>
      </c>
      <c r="I14">
        <v>43.08</v>
      </c>
      <c r="J14">
        <v>6.7519999999999998</v>
      </c>
      <c r="K14">
        <v>669</v>
      </c>
      <c r="L14">
        <v>13.2</v>
      </c>
      <c r="M14">
        <v>6.98</v>
      </c>
      <c r="N14">
        <v>67.900000000000006</v>
      </c>
      <c r="O14">
        <v>425.5</v>
      </c>
      <c r="P14">
        <v>6.973489268529323</v>
      </c>
      <c r="Q14">
        <v>143.87788774775458</v>
      </c>
      <c r="W14">
        <v>1.9224003480000001E-2</v>
      </c>
      <c r="X14">
        <v>3.6200005632000001</v>
      </c>
      <c r="Y14">
        <v>9.5450400000000002</v>
      </c>
      <c r="Z14">
        <v>2.6886792452830186E-2</v>
      </c>
      <c r="AA14">
        <v>0</v>
      </c>
      <c r="AB14">
        <v>9.6194531399999992</v>
      </c>
      <c r="AC14">
        <v>0</v>
      </c>
      <c r="AD14">
        <v>5.3218440600000007E-3</v>
      </c>
      <c r="AF14">
        <v>69629.056229095033</v>
      </c>
      <c r="AG14">
        <v>3359.0442282241197</v>
      </c>
      <c r="AH14">
        <v>-14.276</v>
      </c>
      <c r="AK14">
        <v>7.1938943873877292</v>
      </c>
      <c r="AL14">
        <v>6.9754098360655741</v>
      </c>
      <c r="AM14">
        <v>7.3314793310607005</v>
      </c>
      <c r="AN14">
        <v>7.3314793310606996</v>
      </c>
      <c r="AO14">
        <v>1.211458669653817E-14</v>
      </c>
      <c r="AP14">
        <v>0.13758494367297106</v>
      </c>
      <c r="AQ14">
        <v>0.35606949499512608</v>
      </c>
      <c r="AR14">
        <v>-0.21848455132215502</v>
      </c>
      <c r="AS14">
        <v>143.87788774775458</v>
      </c>
      <c r="AU14">
        <v>6.9754098360655741</v>
      </c>
      <c r="AV14">
        <v>158.9222230437702</v>
      </c>
      <c r="AW14">
        <v>86.952033801527975</v>
      </c>
    </row>
    <row r="15" spans="1:50" x14ac:dyDescent="0.3">
      <c r="A15" t="s">
        <v>44</v>
      </c>
      <c r="B15" t="s">
        <v>86</v>
      </c>
      <c r="C15" t="s">
        <v>87</v>
      </c>
      <c r="D15" t="s">
        <v>88</v>
      </c>
      <c r="E15" s="1">
        <v>45036</v>
      </c>
      <c r="G15" t="s">
        <v>48</v>
      </c>
      <c r="H15" s="1" t="s">
        <v>684</v>
      </c>
      <c r="I15">
        <v>0.5</v>
      </c>
      <c r="J15">
        <v>7.67</v>
      </c>
      <c r="K15">
        <v>148.80000000000001</v>
      </c>
      <c r="L15">
        <v>11.7</v>
      </c>
      <c r="M15">
        <v>10.63</v>
      </c>
      <c r="N15">
        <v>100</v>
      </c>
      <c r="O15">
        <v>51.7</v>
      </c>
      <c r="P15">
        <v>0.84730762675197646</v>
      </c>
      <c r="Q15">
        <v>16.465982676968927</v>
      </c>
      <c r="W15">
        <v>5.9750213600000004E-2</v>
      </c>
      <c r="X15">
        <v>10.350720000000001</v>
      </c>
      <c r="Y15">
        <v>13.0940916</v>
      </c>
      <c r="Z15">
        <v>4.3749999999999997E-2</v>
      </c>
      <c r="AA15">
        <v>1.9384919999999993E-2</v>
      </c>
      <c r="AB15">
        <v>9.8974428480000007</v>
      </c>
      <c r="AC15">
        <v>1.4396712000000002E-2</v>
      </c>
      <c r="AD15">
        <v>2.6609220300000007E-2</v>
      </c>
      <c r="AE15">
        <v>1.78</v>
      </c>
      <c r="AF15">
        <v>1000.6501997306621</v>
      </c>
      <c r="AG15">
        <v>50.706164258780888</v>
      </c>
      <c r="AH15">
        <v>-14.67</v>
      </c>
      <c r="AK15">
        <v>0.82329913384844633</v>
      </c>
      <c r="AL15">
        <v>0.84754098360655739</v>
      </c>
      <c r="AM15">
        <v>1.407868841062232</v>
      </c>
      <c r="AN15">
        <v>1.4078688410622322</v>
      </c>
      <c r="AO15">
        <v>-1.5771682592072956E-14</v>
      </c>
      <c r="AP15">
        <v>0.58456970721378576</v>
      </c>
      <c r="AQ15">
        <v>0.56032785745567482</v>
      </c>
      <c r="AR15">
        <v>2.4241849758110945E-2</v>
      </c>
      <c r="AS15">
        <v>16.465982676968927</v>
      </c>
      <c r="AT15">
        <v>51.699999999999996</v>
      </c>
      <c r="AU15">
        <v>0.84754098360655739</v>
      </c>
      <c r="AV15">
        <v>17.253190465482891</v>
      </c>
      <c r="AW15">
        <v>9.414302146829872</v>
      </c>
    </row>
    <row r="16" spans="1:50" x14ac:dyDescent="0.3">
      <c r="A16" t="s">
        <v>49</v>
      </c>
      <c r="B16" t="s">
        <v>89</v>
      </c>
      <c r="C16" t="s">
        <v>90</v>
      </c>
      <c r="D16" t="s">
        <v>88</v>
      </c>
      <c r="E16" s="1">
        <v>45036</v>
      </c>
      <c r="G16" t="s">
        <v>48</v>
      </c>
      <c r="H16" s="1" t="s">
        <v>684</v>
      </c>
      <c r="I16">
        <v>4.5999999999999996</v>
      </c>
      <c r="J16">
        <v>7.65</v>
      </c>
      <c r="K16">
        <v>162</v>
      </c>
      <c r="L16">
        <v>12.6</v>
      </c>
      <c r="M16">
        <v>10.51</v>
      </c>
      <c r="N16">
        <v>105.21</v>
      </c>
      <c r="O16">
        <v>59.78</v>
      </c>
      <c r="P16">
        <v>0.9797301726737554</v>
      </c>
      <c r="Q16">
        <v>22.626797219607941</v>
      </c>
      <c r="W16">
        <v>5.3775192239999992E-2</v>
      </c>
      <c r="X16">
        <v>13.248921599999997</v>
      </c>
      <c r="Y16">
        <v>13.788629999999998</v>
      </c>
      <c r="Z16">
        <v>4.1964285714285711E-2</v>
      </c>
      <c r="AA16">
        <v>1.9384919999999993E-2</v>
      </c>
      <c r="AB16">
        <v>10.015213134000003</v>
      </c>
      <c r="AC16">
        <v>1.7995889999999997E-2</v>
      </c>
      <c r="AD16">
        <v>1.5965532180000002E-2</v>
      </c>
      <c r="AE16">
        <v>1.804</v>
      </c>
      <c r="AF16">
        <v>1224.8736296893842</v>
      </c>
      <c r="AG16">
        <v>60</v>
      </c>
      <c r="AH16">
        <v>-16.463000000000001</v>
      </c>
      <c r="AK16">
        <v>1.1313398609803971</v>
      </c>
      <c r="AL16">
        <v>0.98</v>
      </c>
      <c r="AM16">
        <v>1.613911916230226</v>
      </c>
      <c r="AN16">
        <v>1.613911916230226</v>
      </c>
      <c r="AO16">
        <v>0</v>
      </c>
      <c r="AP16">
        <v>0.48257205524982905</v>
      </c>
      <c r="AQ16">
        <v>0.63391191623022614</v>
      </c>
      <c r="AR16">
        <v>-0.15133986098039709</v>
      </c>
      <c r="AS16">
        <v>22.626797219607941</v>
      </c>
      <c r="AT16">
        <v>59.78</v>
      </c>
      <c r="AU16">
        <v>0.98</v>
      </c>
      <c r="AV16">
        <v>6.8121876044029079</v>
      </c>
      <c r="AW16">
        <v>3.7231680233425566</v>
      </c>
    </row>
    <row r="17" spans="1:49" x14ac:dyDescent="0.3">
      <c r="A17" t="s">
        <v>52</v>
      </c>
      <c r="B17" t="s">
        <v>91</v>
      </c>
      <c r="C17" t="s">
        <v>92</v>
      </c>
      <c r="D17" t="s">
        <v>88</v>
      </c>
      <c r="E17" s="1">
        <v>45036</v>
      </c>
      <c r="G17" t="s">
        <v>48</v>
      </c>
      <c r="H17" s="1" t="s">
        <v>684</v>
      </c>
      <c r="I17">
        <v>15.06</v>
      </c>
      <c r="J17">
        <v>7.83</v>
      </c>
      <c r="K17">
        <v>186.7</v>
      </c>
      <c r="L17">
        <v>13</v>
      </c>
      <c r="M17">
        <v>10.92</v>
      </c>
      <c r="N17">
        <v>109.7</v>
      </c>
      <c r="O17">
        <v>75.8</v>
      </c>
      <c r="P17">
        <v>1.242280814464213</v>
      </c>
      <c r="Q17">
        <v>26.317655433365942</v>
      </c>
      <c r="W17">
        <v>4.182514952E-2</v>
      </c>
      <c r="X17">
        <v>13.455935999999999</v>
      </c>
      <c r="Y17">
        <v>14.340175199999996</v>
      </c>
      <c r="Z17">
        <v>4.5535714285714277E-2</v>
      </c>
      <c r="AA17">
        <v>2.2615739999999995E-2</v>
      </c>
      <c r="AB17">
        <v>8.987171867999999</v>
      </c>
      <c r="AC17">
        <v>1.4396712000000002E-2</v>
      </c>
      <c r="AD17">
        <v>1.5965532180000002E-2</v>
      </c>
      <c r="AE17">
        <v>1.903</v>
      </c>
      <c r="AF17">
        <v>1029.4517445673537</v>
      </c>
      <c r="AG17">
        <v>49.986099449426675</v>
      </c>
      <c r="AH17">
        <v>-14.64</v>
      </c>
      <c r="AK17">
        <v>1.315882771668297</v>
      </c>
      <c r="AL17">
        <v>1.242622950819672</v>
      </c>
      <c r="AM17">
        <v>1.8530174211270749</v>
      </c>
      <c r="AN17">
        <v>1.8530174211270749</v>
      </c>
      <c r="AO17">
        <v>0</v>
      </c>
      <c r="AP17">
        <v>0.53713464945877787</v>
      </c>
      <c r="AQ17">
        <v>0.6103944703074029</v>
      </c>
      <c r="AR17">
        <v>-7.3259820848625035E-2</v>
      </c>
      <c r="AS17">
        <v>26.317655433365942</v>
      </c>
      <c r="AT17">
        <v>75.8</v>
      </c>
      <c r="AU17">
        <v>1.242622950819672</v>
      </c>
      <c r="AV17">
        <v>61.180183810690401</v>
      </c>
      <c r="AW17">
        <v>33.461834754384959</v>
      </c>
    </row>
    <row r="18" spans="1:49" x14ac:dyDescent="0.3">
      <c r="A18" t="s">
        <v>93</v>
      </c>
      <c r="B18" t="s">
        <v>94</v>
      </c>
      <c r="C18" t="s">
        <v>95</v>
      </c>
      <c r="D18" t="s">
        <v>88</v>
      </c>
      <c r="E18" s="1">
        <v>45037</v>
      </c>
      <c r="G18" t="s">
        <v>48</v>
      </c>
      <c r="H18" s="1" t="s">
        <v>684</v>
      </c>
      <c r="I18">
        <v>25.62</v>
      </c>
      <c r="J18">
        <v>7.7080000000000002</v>
      </c>
      <c r="K18">
        <v>214</v>
      </c>
      <c r="L18">
        <v>13</v>
      </c>
      <c r="M18">
        <v>10.44</v>
      </c>
      <c r="N18">
        <v>101</v>
      </c>
      <c r="O18">
        <v>113</v>
      </c>
      <c r="P18">
        <v>1.851948971430819</v>
      </c>
      <c r="Q18">
        <v>38.047058838366269</v>
      </c>
      <c r="W18">
        <v>2.9875106800000002E-2</v>
      </c>
      <c r="X18">
        <v>12.420864000000002</v>
      </c>
      <c r="Y18">
        <v>11.378173199999999</v>
      </c>
      <c r="Z18">
        <v>4.3749999999999997E-2</v>
      </c>
      <c r="AA18">
        <v>1.9384919999999993E-2</v>
      </c>
      <c r="AB18">
        <v>8.9568295020000015</v>
      </c>
      <c r="AC18">
        <v>9.5978079999999993E-3</v>
      </c>
      <c r="AD18">
        <v>4.2574752480000005E-2</v>
      </c>
      <c r="AE18">
        <v>1.879</v>
      </c>
      <c r="AF18">
        <v>2034.7926767861575</v>
      </c>
      <c r="AG18">
        <v>98.801473344963895</v>
      </c>
      <c r="AH18">
        <v>-14.605</v>
      </c>
      <c r="AK18">
        <v>1.9023529419183134</v>
      </c>
      <c r="AL18">
        <v>1.8524590163934427</v>
      </c>
      <c r="AM18">
        <v>2.4349976179069452</v>
      </c>
      <c r="AN18">
        <v>2.4349976179069457</v>
      </c>
      <c r="AO18">
        <v>-1.8237767732676021E-14</v>
      </c>
      <c r="AP18">
        <v>0.53264467598863174</v>
      </c>
      <c r="AQ18">
        <v>0.58253860151350279</v>
      </c>
      <c r="AR18">
        <v>-4.9893925524871041E-2</v>
      </c>
      <c r="AS18">
        <v>38.047058838366269</v>
      </c>
      <c r="AT18">
        <v>112.99999999999997</v>
      </c>
      <c r="AU18">
        <v>1.8524590163934427</v>
      </c>
      <c r="AV18">
        <v>99.677891542737228</v>
      </c>
      <c r="AW18">
        <v>54.51773642572423</v>
      </c>
    </row>
    <row r="19" spans="1:49" x14ac:dyDescent="0.3">
      <c r="A19" t="s">
        <v>55</v>
      </c>
      <c r="B19" t="s">
        <v>96</v>
      </c>
      <c r="C19" t="s">
        <v>97</v>
      </c>
      <c r="D19" t="s">
        <v>88</v>
      </c>
      <c r="E19" s="1">
        <v>45036</v>
      </c>
      <c r="G19" t="s">
        <v>48</v>
      </c>
      <c r="H19" s="1" t="s">
        <v>684</v>
      </c>
      <c r="I19">
        <v>30.1</v>
      </c>
      <c r="J19">
        <v>7.6929999999999996</v>
      </c>
      <c r="K19">
        <v>240</v>
      </c>
      <c r="L19">
        <v>13</v>
      </c>
      <c r="M19">
        <v>10.84</v>
      </c>
      <c r="N19">
        <v>105</v>
      </c>
      <c r="O19">
        <v>113.22369850550844</v>
      </c>
      <c r="P19">
        <v>1.8556151503439779</v>
      </c>
      <c r="Q19">
        <v>40.716995359458238</v>
      </c>
      <c r="W19">
        <v>2.9875106800000002E-2</v>
      </c>
      <c r="X19">
        <v>12.006835199999999</v>
      </c>
      <c r="Y19">
        <v>12.624256799999998</v>
      </c>
      <c r="Z19">
        <v>0.05</v>
      </c>
      <c r="AA19">
        <v>1.5077159999999999E-2</v>
      </c>
      <c r="AB19">
        <v>8.8908295519999996</v>
      </c>
      <c r="AC19">
        <v>1.4396712000000002E-2</v>
      </c>
      <c r="AD19">
        <v>3.7252908420000008E-2</v>
      </c>
      <c r="AE19">
        <v>2.1219999999999999</v>
      </c>
      <c r="AF19">
        <v>2110.7264165527572</v>
      </c>
      <c r="AG19">
        <v>102.48851500337142</v>
      </c>
      <c r="AH19">
        <v>-16.68</v>
      </c>
      <c r="AK19">
        <v>2.0358497679729117</v>
      </c>
      <c r="AL19">
        <v>1.8561262050083351</v>
      </c>
      <c r="AM19">
        <v>2.4631269188333382</v>
      </c>
      <c r="AN19">
        <v>2.4631269188333387</v>
      </c>
      <c r="AO19">
        <v>-1.8029489526280917E-14</v>
      </c>
      <c r="AP19">
        <v>0.42727715086042661</v>
      </c>
      <c r="AQ19">
        <v>0.6070007138250032</v>
      </c>
      <c r="AR19">
        <v>-0.17972356296457659</v>
      </c>
      <c r="AS19">
        <v>40.716995359458238</v>
      </c>
      <c r="AT19">
        <v>113.22369850550844</v>
      </c>
      <c r="AU19">
        <v>1.8561262050083351</v>
      </c>
      <c r="AV19">
        <v>103.26787846820004</v>
      </c>
      <c r="AW19">
        <v>56.481240648626681</v>
      </c>
    </row>
    <row r="20" spans="1:49" x14ac:dyDescent="0.3">
      <c r="A20" t="s">
        <v>58</v>
      </c>
      <c r="B20" t="s">
        <v>98</v>
      </c>
      <c r="C20" t="s">
        <v>99</v>
      </c>
      <c r="D20" t="s">
        <v>88</v>
      </c>
      <c r="E20" s="1">
        <v>45037</v>
      </c>
      <c r="G20" t="s">
        <v>48</v>
      </c>
      <c r="H20" s="1" t="s">
        <v>684</v>
      </c>
      <c r="I20">
        <v>42.88</v>
      </c>
      <c r="J20">
        <v>7.758</v>
      </c>
      <c r="K20">
        <v>258</v>
      </c>
      <c r="L20">
        <v>15.7</v>
      </c>
      <c r="M20">
        <v>10.36</v>
      </c>
      <c r="N20">
        <v>106.6</v>
      </c>
      <c r="O20">
        <v>133.80000000000001</v>
      </c>
      <c r="P20">
        <v>2.1928386936056956</v>
      </c>
      <c r="Q20">
        <v>41.93201938761927</v>
      </c>
      <c r="W20">
        <v>2.9875106800000002E-2</v>
      </c>
      <c r="X20">
        <v>11.799820800000001</v>
      </c>
      <c r="Y20">
        <v>11.705014799999999</v>
      </c>
      <c r="Z20">
        <v>4.4642857142857151E-2</v>
      </c>
      <c r="AA20">
        <v>2.0461859999999998E-2</v>
      </c>
      <c r="AB20">
        <v>8.9883715939999984</v>
      </c>
      <c r="AC20">
        <v>1.3196985999999996E-2</v>
      </c>
      <c r="AD20">
        <v>0</v>
      </c>
      <c r="AE20">
        <v>1.806</v>
      </c>
      <c r="AF20">
        <v>2219</v>
      </c>
      <c r="AG20">
        <v>99</v>
      </c>
      <c r="AH20">
        <v>-14.414999999999999</v>
      </c>
      <c r="AK20">
        <v>2.0966009693809635</v>
      </c>
      <c r="AL20">
        <v>2.1934426229508199</v>
      </c>
      <c r="AM20">
        <v>2.7608371378384562</v>
      </c>
      <c r="AN20">
        <v>2.7608371378384557</v>
      </c>
      <c r="AO20">
        <v>1.608530991428758E-14</v>
      </c>
      <c r="AP20">
        <v>0.66423616845749223</v>
      </c>
      <c r="AQ20">
        <v>0.56739451488763559</v>
      </c>
      <c r="AR20">
        <v>9.6841653569856634E-2</v>
      </c>
      <c r="AS20">
        <v>41.93201938761927</v>
      </c>
      <c r="AT20">
        <v>133.80000000000001</v>
      </c>
      <c r="AU20">
        <v>2.1934426229508199</v>
      </c>
      <c r="AV20">
        <v>160.68921558880763</v>
      </c>
      <c r="AW20">
        <v>88.311112417522423</v>
      </c>
    </row>
    <row r="21" spans="1:49" x14ac:dyDescent="0.3">
      <c r="A21" t="s">
        <v>61</v>
      </c>
      <c r="B21" t="s">
        <v>100</v>
      </c>
      <c r="C21" t="s">
        <v>101</v>
      </c>
      <c r="D21" t="s">
        <v>88</v>
      </c>
      <c r="E21" s="1">
        <v>45036</v>
      </c>
      <c r="G21" t="s">
        <v>64</v>
      </c>
      <c r="H21" s="1" t="s">
        <v>684</v>
      </c>
      <c r="I21">
        <v>1.91</v>
      </c>
      <c r="J21">
        <v>6.665</v>
      </c>
      <c r="K21">
        <v>647</v>
      </c>
      <c r="L21">
        <v>13.7</v>
      </c>
      <c r="M21">
        <v>9.34</v>
      </c>
      <c r="N21">
        <v>96</v>
      </c>
      <c r="O21">
        <v>403.10094489290174</v>
      </c>
      <c r="P21">
        <v>6.6063927458159348</v>
      </c>
      <c r="Q21">
        <v>137.48802880681947</v>
      </c>
      <c r="W21">
        <v>0</v>
      </c>
      <c r="X21">
        <v>5.3823743999999998</v>
      </c>
      <c r="Y21">
        <v>6.9453839999999998</v>
      </c>
      <c r="Z21">
        <v>3.5714285714285719E-2</v>
      </c>
      <c r="AA21">
        <v>7.5385799999999996E-3</v>
      </c>
      <c r="AB21">
        <v>8.5565472119999981</v>
      </c>
      <c r="AC21">
        <v>0</v>
      </c>
      <c r="AD21">
        <v>5.854028465999999E-2</v>
      </c>
      <c r="AE21">
        <v>1.1120000000000001</v>
      </c>
      <c r="AF21">
        <v>81096.953890450226</v>
      </c>
      <c r="AG21">
        <v>3849.6695107112355</v>
      </c>
      <c r="AH21">
        <v>-14.622999999999999</v>
      </c>
      <c r="AK21">
        <v>6.8744014403409732</v>
      </c>
      <c r="AL21">
        <v>6.6082122113590449</v>
      </c>
      <c r="AM21">
        <v>7.0118091158322544</v>
      </c>
      <c r="AN21">
        <v>7.0118091158322544</v>
      </c>
      <c r="AO21">
        <v>0</v>
      </c>
      <c r="AP21">
        <v>0.13740767549128094</v>
      </c>
      <c r="AQ21">
        <v>0.40359690447320956</v>
      </c>
      <c r="AR21">
        <v>-0.26618922898192865</v>
      </c>
      <c r="AS21">
        <v>137.48802880681947</v>
      </c>
      <c r="AU21">
        <v>6.6082122113590449</v>
      </c>
      <c r="AV21">
        <v>119.75502972014691</v>
      </c>
      <c r="AW21">
        <v>65.581036208195471</v>
      </c>
    </row>
    <row r="22" spans="1:49" x14ac:dyDescent="0.3">
      <c r="A22" t="s">
        <v>65</v>
      </c>
      <c r="B22" t="s">
        <v>102</v>
      </c>
      <c r="C22" t="s">
        <v>103</v>
      </c>
      <c r="D22" t="s">
        <v>88</v>
      </c>
      <c r="E22" s="1">
        <v>45036</v>
      </c>
      <c r="G22" t="s">
        <v>64</v>
      </c>
      <c r="H22" s="1" t="s">
        <v>684</v>
      </c>
      <c r="I22">
        <v>4.2699999999999996</v>
      </c>
      <c r="J22">
        <v>7.2</v>
      </c>
      <c r="K22">
        <v>648</v>
      </c>
      <c r="L22">
        <v>13.1</v>
      </c>
      <c r="M22">
        <v>10.47</v>
      </c>
      <c r="N22">
        <v>101.7</v>
      </c>
      <c r="O22">
        <v>407.67940707557636</v>
      </c>
      <c r="P22">
        <v>6.6814288372313255</v>
      </c>
      <c r="Q22">
        <v>136.61969241754178</v>
      </c>
      <c r="W22">
        <v>3.5850128160000001E-2</v>
      </c>
      <c r="X22">
        <v>8.2805759999999999</v>
      </c>
      <c r="Y22">
        <v>7.5582119999999984</v>
      </c>
      <c r="Z22">
        <v>0.12589285714285714</v>
      </c>
      <c r="AA22">
        <v>9.6924599999999965E-3</v>
      </c>
      <c r="AB22">
        <v>7.7170750859999995</v>
      </c>
      <c r="AC22">
        <v>0</v>
      </c>
      <c r="AD22">
        <v>3.7252908420000008E-2</v>
      </c>
      <c r="AE22">
        <v>1.2010000000000001</v>
      </c>
      <c r="AF22">
        <v>23733.705068688196</v>
      </c>
      <c r="AG22">
        <v>1148.6789546132065</v>
      </c>
      <c r="AH22">
        <v>-14.443</v>
      </c>
      <c r="AK22">
        <v>6.8309846208770892</v>
      </c>
      <c r="AL22">
        <v>6.6832689684520714</v>
      </c>
      <c r="AM22">
        <v>7.164762288648415</v>
      </c>
      <c r="AN22">
        <v>7.164762288648415</v>
      </c>
      <c r="AO22">
        <v>0</v>
      </c>
      <c r="AP22">
        <v>0.33377766777132584</v>
      </c>
      <c r="AQ22">
        <v>0.48149332019634328</v>
      </c>
      <c r="AR22">
        <v>-0.14771565242501744</v>
      </c>
      <c r="AS22">
        <v>136.61969241754178</v>
      </c>
      <c r="AU22">
        <v>6.6832689684520714</v>
      </c>
      <c r="AV22">
        <v>403.34858575139606</v>
      </c>
      <c r="AW22">
        <v>220.64678750088839</v>
      </c>
    </row>
    <row r="23" spans="1:49" x14ac:dyDescent="0.3">
      <c r="A23" t="s">
        <v>104</v>
      </c>
      <c r="B23" t="s">
        <v>105</v>
      </c>
      <c r="C23" t="s">
        <v>106</v>
      </c>
      <c r="D23" t="s">
        <v>88</v>
      </c>
      <c r="E23" s="1">
        <v>45036</v>
      </c>
      <c r="G23" t="s">
        <v>64</v>
      </c>
      <c r="H23" s="1" t="s">
        <v>684</v>
      </c>
      <c r="I23">
        <v>8.33</v>
      </c>
      <c r="J23">
        <v>7.3</v>
      </c>
      <c r="K23">
        <v>630</v>
      </c>
      <c r="L23">
        <v>12</v>
      </c>
      <c r="M23">
        <v>9.66</v>
      </c>
      <c r="N23">
        <v>100</v>
      </c>
      <c r="O23">
        <v>406.43404100627413</v>
      </c>
      <c r="P23">
        <v>6.6610186212038993</v>
      </c>
      <c r="Q23">
        <v>138.17146098009786</v>
      </c>
      <c r="W23">
        <v>1.195004272E-2</v>
      </c>
      <c r="X23">
        <v>6.4174463999999993</v>
      </c>
      <c r="Y23">
        <v>6.1691351999999995</v>
      </c>
      <c r="Z23">
        <v>6.8750000000000006E-2</v>
      </c>
      <c r="AA23">
        <v>1.0769399999999998E-2</v>
      </c>
      <c r="AB23">
        <v>3.297203772</v>
      </c>
      <c r="AC23">
        <v>0</v>
      </c>
      <c r="AD23">
        <v>1.5965532180000002E-2</v>
      </c>
      <c r="AE23">
        <v>1.0129999999999999</v>
      </c>
      <c r="AF23">
        <v>18540.954425228909</v>
      </c>
      <c r="AG23">
        <v>930.24962429543052</v>
      </c>
      <c r="AH23">
        <v>-15.48</v>
      </c>
      <c r="AK23">
        <v>6.9085730490048931</v>
      </c>
      <c r="AL23">
        <v>6.6628531312503956</v>
      </c>
      <c r="AM23">
        <v>7.0070502429516619</v>
      </c>
      <c r="AN23">
        <v>7.0070502429516628</v>
      </c>
      <c r="AO23">
        <v>-1.2675496662715344E-14</v>
      </c>
      <c r="AP23">
        <v>9.847719394676914E-2</v>
      </c>
      <c r="AQ23">
        <v>0.34419711170126704</v>
      </c>
      <c r="AR23">
        <v>-0.24571991775449792</v>
      </c>
      <c r="AS23">
        <v>138.17146098009786</v>
      </c>
      <c r="AU23">
        <v>6.6628531312503956</v>
      </c>
      <c r="AV23">
        <v>491.76266846269129</v>
      </c>
      <c r="AW23">
        <v>268.47913641372901</v>
      </c>
    </row>
    <row r="24" spans="1:49" x14ac:dyDescent="0.3">
      <c r="A24" t="s">
        <v>107</v>
      </c>
      <c r="B24" t="s">
        <v>108</v>
      </c>
      <c r="C24" t="s">
        <v>109</v>
      </c>
      <c r="D24" t="s">
        <v>88</v>
      </c>
      <c r="E24" s="1">
        <v>45036</v>
      </c>
      <c r="G24" t="s">
        <v>64</v>
      </c>
      <c r="H24" s="1" t="s">
        <v>684</v>
      </c>
      <c r="I24">
        <v>11.13</v>
      </c>
      <c r="J24">
        <v>7.05</v>
      </c>
      <c r="K24">
        <v>622</v>
      </c>
      <c r="L24">
        <v>13.4</v>
      </c>
      <c r="M24">
        <v>8.35</v>
      </c>
      <c r="N24">
        <v>82.4</v>
      </c>
      <c r="O24">
        <v>412.96997673214099</v>
      </c>
      <c r="P24">
        <v>6.7681356074415726</v>
      </c>
      <c r="Q24">
        <v>129.69036155442174</v>
      </c>
      <c r="W24">
        <v>2.390008544E-2</v>
      </c>
      <c r="X24">
        <v>3.1052160000000004</v>
      </c>
      <c r="Y24">
        <v>5.883148799999999</v>
      </c>
      <c r="Z24">
        <v>6.5178571428571433E-2</v>
      </c>
      <c r="AA24">
        <v>1.723104E-2</v>
      </c>
      <c r="AB24">
        <v>4.4805560460000011</v>
      </c>
      <c r="AC24">
        <v>0</v>
      </c>
      <c r="AD24">
        <v>4.7896596539999996E-2</v>
      </c>
      <c r="AE24">
        <v>1.056</v>
      </c>
      <c r="AF24">
        <v>34095.878021483484</v>
      </c>
      <c r="AG24">
        <v>1634.247876608835</v>
      </c>
      <c r="AH24">
        <v>-16.093</v>
      </c>
      <c r="AK24">
        <v>6.4845180777210869</v>
      </c>
      <c r="AL24">
        <v>6.7699996185596882</v>
      </c>
      <c r="AM24">
        <v>7.0585237026153269</v>
      </c>
      <c r="AN24">
        <v>7.0585237026153269</v>
      </c>
      <c r="AO24">
        <v>0</v>
      </c>
      <c r="AP24">
        <v>0.57400562489424023</v>
      </c>
      <c r="AQ24">
        <v>0.28852408405563867</v>
      </c>
      <c r="AR24">
        <v>0.28548154083860156</v>
      </c>
      <c r="AS24">
        <v>129.69036155442174</v>
      </c>
      <c r="AU24">
        <v>6.7699996185596882</v>
      </c>
      <c r="AV24">
        <v>277.67166735976809</v>
      </c>
      <c r="AW24">
        <v>151.97865744128586</v>
      </c>
    </row>
    <row r="25" spans="1:49" x14ac:dyDescent="0.3">
      <c r="A25" t="s">
        <v>68</v>
      </c>
      <c r="B25" t="s">
        <v>110</v>
      </c>
      <c r="C25" t="s">
        <v>111</v>
      </c>
      <c r="D25" t="s">
        <v>88</v>
      </c>
      <c r="E25" s="1">
        <v>45036</v>
      </c>
      <c r="G25" t="s">
        <v>64</v>
      </c>
      <c r="H25" s="1" t="s">
        <v>684</v>
      </c>
      <c r="I25">
        <v>16.73</v>
      </c>
      <c r="J25">
        <v>7.016</v>
      </c>
      <c r="K25">
        <v>632</v>
      </c>
      <c r="L25">
        <v>13.3</v>
      </c>
      <c r="M25">
        <v>8.6199999999999992</v>
      </c>
      <c r="N25">
        <v>84.6</v>
      </c>
      <c r="O25">
        <v>417.76527827158583</v>
      </c>
      <c r="P25">
        <v>6.8467254636687898</v>
      </c>
      <c r="Q25">
        <v>141.57088327900783</v>
      </c>
      <c r="W25">
        <v>0</v>
      </c>
      <c r="X25">
        <v>4.3473024000000002</v>
      </c>
      <c r="Y25">
        <v>6.6798251999999998</v>
      </c>
      <c r="Z25">
        <v>3.8392857142857138E-2</v>
      </c>
      <c r="AA25">
        <v>8.6155199999999998E-3</v>
      </c>
      <c r="AB25">
        <v>5.5425388560000002</v>
      </c>
      <c r="AC25">
        <v>0</v>
      </c>
      <c r="AD25">
        <v>2.1287376240000003E-2</v>
      </c>
      <c r="AE25">
        <v>0.93</v>
      </c>
      <c r="AF25">
        <v>37257.13722458305</v>
      </c>
      <c r="AG25">
        <v>1791.5502959213468</v>
      </c>
      <c r="AH25">
        <v>-15.68</v>
      </c>
      <c r="AK25">
        <v>7.0785441639503919</v>
      </c>
      <c r="AL25">
        <v>6.8486111192063248</v>
      </c>
      <c r="AM25">
        <v>7.1764738410149551</v>
      </c>
      <c r="AN25">
        <v>7.1764738410149542</v>
      </c>
      <c r="AO25">
        <v>1.2376251058340258E-14</v>
      </c>
      <c r="AP25">
        <v>9.7929677064563639E-2</v>
      </c>
      <c r="AQ25">
        <v>0.32786272180862985</v>
      </c>
      <c r="AR25">
        <v>-0.22993304474406623</v>
      </c>
      <c r="AS25">
        <v>141.57088327900783</v>
      </c>
      <c r="AU25">
        <v>6.8486111192063248</v>
      </c>
      <c r="AV25">
        <v>282.5317851017482</v>
      </c>
      <c r="AW25">
        <v>154.61100921795105</v>
      </c>
    </row>
    <row r="26" spans="1:49" x14ac:dyDescent="0.3">
      <c r="A26" t="s">
        <v>71</v>
      </c>
      <c r="B26" t="s">
        <v>112</v>
      </c>
      <c r="C26" t="s">
        <v>113</v>
      </c>
      <c r="D26" t="s">
        <v>88</v>
      </c>
      <c r="E26" s="1">
        <v>45037</v>
      </c>
      <c r="G26" t="s">
        <v>64</v>
      </c>
      <c r="H26" s="1" t="s">
        <v>684</v>
      </c>
      <c r="I26">
        <v>21.09</v>
      </c>
      <c r="J26">
        <v>7.282</v>
      </c>
      <c r="K26">
        <v>628</v>
      </c>
      <c r="L26">
        <v>13.8</v>
      </c>
      <c r="M26">
        <v>8.99</v>
      </c>
      <c r="N26">
        <v>89</v>
      </c>
      <c r="O26">
        <v>377.33</v>
      </c>
      <c r="P26">
        <v>6.1840345609733705</v>
      </c>
      <c r="Q26">
        <v>129.34410078223851</v>
      </c>
      <c r="W26">
        <v>2.390008544E-2</v>
      </c>
      <c r="X26">
        <v>8.9</v>
      </c>
      <c r="Y26">
        <v>6.5981147999999994</v>
      </c>
      <c r="Z26">
        <v>0.12321428571428572</v>
      </c>
      <c r="AA26">
        <v>1.5077159999999999E-2</v>
      </c>
      <c r="AB26">
        <v>9.7380163480000004</v>
      </c>
      <c r="AC26">
        <v>1.1997259999999999E-2</v>
      </c>
      <c r="AD26">
        <v>0</v>
      </c>
      <c r="AE26">
        <v>1.8380000000000001</v>
      </c>
      <c r="AF26">
        <v>18339.781969007305</v>
      </c>
      <c r="AG26">
        <v>867.79759272798651</v>
      </c>
      <c r="AH26">
        <v>-15.856999999999999</v>
      </c>
      <c r="AK26">
        <v>6.467205039111926</v>
      </c>
      <c r="AL26">
        <v>6.1857377049180329</v>
      </c>
      <c r="AM26">
        <v>6.7185494732520752</v>
      </c>
      <c r="AN26">
        <v>6.7185494732520743</v>
      </c>
      <c r="AO26">
        <v>1.3219794290957384E-14</v>
      </c>
      <c r="AP26">
        <v>0.25134443414014906</v>
      </c>
      <c r="AQ26">
        <v>0.53281176833404131</v>
      </c>
      <c r="AR26">
        <v>-0.28146733419389225</v>
      </c>
      <c r="AS26">
        <v>129.34410078223851</v>
      </c>
      <c r="AU26">
        <v>6.1857377049180329</v>
      </c>
      <c r="AV26">
        <v>437.71887851615793</v>
      </c>
      <c r="AW26">
        <v>239.74938745222244</v>
      </c>
    </row>
    <row r="27" spans="1:49" x14ac:dyDescent="0.3">
      <c r="A27" t="s">
        <v>114</v>
      </c>
      <c r="B27" t="s">
        <v>115</v>
      </c>
      <c r="C27" t="s">
        <v>116</v>
      </c>
      <c r="D27" t="s">
        <v>88</v>
      </c>
      <c r="E27" s="1">
        <v>45036</v>
      </c>
      <c r="G27" t="s">
        <v>64</v>
      </c>
      <c r="H27" s="1" t="s">
        <v>684</v>
      </c>
      <c r="I27">
        <v>24.06</v>
      </c>
      <c r="J27">
        <v>7.4</v>
      </c>
      <c r="K27">
        <v>536</v>
      </c>
      <c r="M27">
        <v>10.5</v>
      </c>
      <c r="N27">
        <v>101.8</v>
      </c>
      <c r="O27">
        <v>347.85966778506594</v>
      </c>
      <c r="P27">
        <v>5.701047380148843</v>
      </c>
      <c r="Q27">
        <v>116.46895410713512</v>
      </c>
      <c r="W27">
        <v>0</v>
      </c>
      <c r="X27">
        <v>7.2</v>
      </c>
      <c r="Y27">
        <v>4.4327891999999993</v>
      </c>
      <c r="Z27">
        <v>3.035714285714286E-2</v>
      </c>
      <c r="AA27">
        <v>2.69235E-2</v>
      </c>
      <c r="AB27">
        <v>2.518416378</v>
      </c>
      <c r="AC27">
        <v>0</v>
      </c>
      <c r="AD27">
        <v>4.2574752480000005E-2</v>
      </c>
      <c r="AE27">
        <v>2.1509999999999998</v>
      </c>
      <c r="AF27">
        <v>13056.225500240573</v>
      </c>
      <c r="AG27">
        <v>596.54850940953372</v>
      </c>
      <c r="AH27">
        <v>-14.308999999999999</v>
      </c>
      <c r="AK27">
        <v>5.8234477053567559</v>
      </c>
      <c r="AL27">
        <v>5.7026175046732117</v>
      </c>
      <c r="AM27">
        <v>6.015493574409291</v>
      </c>
      <c r="AN27">
        <v>6.015493574409291</v>
      </c>
      <c r="AO27">
        <v>0</v>
      </c>
      <c r="AP27">
        <v>0.19204586905253451</v>
      </c>
      <c r="AQ27">
        <v>0.31287606973607868</v>
      </c>
      <c r="AR27">
        <v>-0.12083020068354416</v>
      </c>
      <c r="AS27">
        <v>116.46895410713512</v>
      </c>
      <c r="AU27">
        <v>5.7026175046732117</v>
      </c>
      <c r="AV27">
        <v>495.77479789359387</v>
      </c>
      <c r="AW27">
        <v>272.0808643475446</v>
      </c>
    </row>
    <row r="28" spans="1:49" x14ac:dyDescent="0.3">
      <c r="A28" t="s">
        <v>74</v>
      </c>
      <c r="B28" t="s">
        <v>117</v>
      </c>
      <c r="C28" t="s">
        <v>118</v>
      </c>
      <c r="D28" t="s">
        <v>88</v>
      </c>
      <c r="E28" s="1">
        <v>45037</v>
      </c>
      <c r="G28" t="s">
        <v>64</v>
      </c>
      <c r="H28" s="1" t="s">
        <v>684</v>
      </c>
      <c r="I28">
        <v>27.9</v>
      </c>
      <c r="J28">
        <v>7.1020000000000003</v>
      </c>
      <c r="K28">
        <v>670</v>
      </c>
      <c r="L28">
        <v>13.8</v>
      </c>
      <c r="M28">
        <v>9.26</v>
      </c>
      <c r="N28">
        <v>91.4</v>
      </c>
      <c r="O28">
        <v>399.78</v>
      </c>
      <c r="P28">
        <v>6.5519660159169266</v>
      </c>
      <c r="Q28">
        <v>135.18825643864849</v>
      </c>
      <c r="W28">
        <v>0</v>
      </c>
      <c r="X28">
        <v>3.726259199999999</v>
      </c>
      <c r="Y28">
        <v>6.5981147999999994</v>
      </c>
      <c r="Z28">
        <v>6.3392857142857126E-2</v>
      </c>
      <c r="AA28">
        <v>1.0769399999999998E-2</v>
      </c>
      <c r="AB28">
        <v>8.5250051200000012</v>
      </c>
      <c r="AC28">
        <v>1.1997259999999999E-3</v>
      </c>
      <c r="AD28">
        <v>5.3218440600000007E-3</v>
      </c>
      <c r="AE28">
        <v>3.06</v>
      </c>
      <c r="AF28">
        <v>29423.672447370667</v>
      </c>
      <c r="AG28">
        <v>1392.2625777228441</v>
      </c>
      <c r="AH28">
        <v>-15.885</v>
      </c>
      <c r="AK28">
        <v>6.7594128219324245</v>
      </c>
      <c r="AL28">
        <v>6.5537704918032782</v>
      </c>
      <c r="AM28">
        <v>6.911973080174576</v>
      </c>
      <c r="AN28">
        <v>6.911973080174576</v>
      </c>
      <c r="AO28">
        <v>0</v>
      </c>
      <c r="AP28">
        <v>0.15256025824215147</v>
      </c>
      <c r="AQ28">
        <v>0.35820258837129748</v>
      </c>
      <c r="AR28">
        <v>-0.20564233012914601</v>
      </c>
      <c r="AS28">
        <v>135.18825643864849</v>
      </c>
      <c r="AU28">
        <v>6.5537704918032782</v>
      </c>
      <c r="AV28">
        <v>320.3983919634772</v>
      </c>
      <c r="AW28">
        <v>175.49007361601642</v>
      </c>
    </row>
    <row r="29" spans="1:49" x14ac:dyDescent="0.3">
      <c r="A29" t="s">
        <v>119</v>
      </c>
      <c r="B29" t="s">
        <v>120</v>
      </c>
      <c r="C29" t="s">
        <v>121</v>
      </c>
      <c r="D29" t="s">
        <v>88</v>
      </c>
      <c r="E29" s="1">
        <v>45037</v>
      </c>
      <c r="G29" t="s">
        <v>64</v>
      </c>
      <c r="H29" s="1" t="s">
        <v>684</v>
      </c>
      <c r="I29">
        <v>32.56</v>
      </c>
      <c r="J29">
        <v>7.23</v>
      </c>
      <c r="K29">
        <v>633</v>
      </c>
      <c r="L29">
        <v>13</v>
      </c>
      <c r="M29">
        <v>9.24</v>
      </c>
      <c r="N29">
        <v>90.8</v>
      </c>
      <c r="O29">
        <v>376.11</v>
      </c>
      <c r="P29">
        <v>6.1640400676534988</v>
      </c>
      <c r="Q29">
        <v>127.02641415553394</v>
      </c>
      <c r="W29">
        <v>0</v>
      </c>
      <c r="X29">
        <v>2.8982015999999997</v>
      </c>
      <c r="Y29">
        <v>5.9240039999999983</v>
      </c>
      <c r="Z29">
        <v>3.4821428571428566E-2</v>
      </c>
      <c r="AA29">
        <v>5.3846999999999992E-3</v>
      </c>
      <c r="AB29">
        <v>6.5842934220000009</v>
      </c>
      <c r="AC29">
        <v>0</v>
      </c>
      <c r="AD29">
        <v>3.1931064360000004E-2</v>
      </c>
      <c r="AE29">
        <v>1.823</v>
      </c>
      <c r="AF29">
        <v>20407.855350927119</v>
      </c>
      <c r="AG29">
        <v>990.92462808898063</v>
      </c>
      <c r="AH29">
        <v>-15.782</v>
      </c>
      <c r="AK29">
        <v>6.3513207077766971</v>
      </c>
      <c r="AL29">
        <v>6.1657377049180333</v>
      </c>
      <c r="AM29">
        <v>6.4490708948412605</v>
      </c>
      <c r="AN29">
        <v>6.4490708948412605</v>
      </c>
      <c r="AO29">
        <v>0</v>
      </c>
      <c r="AP29">
        <v>9.7750187064563634E-2</v>
      </c>
      <c r="AQ29">
        <v>0.28333318992322709</v>
      </c>
      <c r="AR29">
        <v>-0.18558300285866347</v>
      </c>
      <c r="AS29">
        <v>127.02641415553394</v>
      </c>
      <c r="AU29">
        <v>6.1657377049180333</v>
      </c>
      <c r="AV29">
        <v>369.35926117170305</v>
      </c>
      <c r="AW29">
        <v>202.01702238380011</v>
      </c>
    </row>
    <row r="30" spans="1:49" x14ac:dyDescent="0.3">
      <c r="A30" t="s">
        <v>77</v>
      </c>
      <c r="B30" t="s">
        <v>122</v>
      </c>
      <c r="C30" t="s">
        <v>123</v>
      </c>
      <c r="D30" t="s">
        <v>88</v>
      </c>
      <c r="E30" s="1">
        <v>45037</v>
      </c>
      <c r="G30" t="s">
        <v>64</v>
      </c>
      <c r="H30" s="1" t="s">
        <v>684</v>
      </c>
      <c r="I30">
        <v>39.330000000000005</v>
      </c>
      <c r="J30">
        <v>7.13</v>
      </c>
      <c r="K30">
        <v>662</v>
      </c>
      <c r="L30">
        <v>13.6</v>
      </c>
      <c r="M30">
        <v>8.75</v>
      </c>
      <c r="N30">
        <v>85.6</v>
      </c>
      <c r="O30">
        <v>399.54</v>
      </c>
      <c r="P30">
        <v>6.5480326729687564</v>
      </c>
      <c r="Q30">
        <v>137.27657279934684</v>
      </c>
      <c r="W30">
        <v>5.9750213599999999E-3</v>
      </c>
      <c r="X30">
        <v>3.1052160000000004</v>
      </c>
      <c r="Y30">
        <v>6.5776871999999997</v>
      </c>
      <c r="Z30">
        <v>4.4642857142857151E-2</v>
      </c>
      <c r="AA30">
        <v>1.0769399999999998E-2</v>
      </c>
      <c r="AB30">
        <v>12.540311554000001</v>
      </c>
      <c r="AC30">
        <v>1.1997259999999999E-3</v>
      </c>
      <c r="AD30">
        <v>1.0643688120000001E-2</v>
      </c>
      <c r="AE30">
        <v>0.91379999999999995</v>
      </c>
      <c r="AF30">
        <v>27500.467071014045</v>
      </c>
      <c r="AG30">
        <v>1309.6517102501568</v>
      </c>
      <c r="AH30">
        <v>-16.169</v>
      </c>
      <c r="AK30">
        <v>6.863828639967342</v>
      </c>
      <c r="AL30">
        <v>6.5498360655737704</v>
      </c>
      <c r="AM30">
        <v>6.9620919054730086</v>
      </c>
      <c r="AN30">
        <v>6.9620919054730077</v>
      </c>
      <c r="AO30">
        <v>1.2757349827598718E-14</v>
      </c>
      <c r="AP30">
        <v>9.8263265505666386E-2</v>
      </c>
      <c r="AQ30">
        <v>0.41225583989923764</v>
      </c>
      <c r="AR30">
        <v>-0.31399257439357126</v>
      </c>
      <c r="AS30">
        <v>137.27657279934684</v>
      </c>
      <c r="AU30">
        <v>6.5498360655737704</v>
      </c>
      <c r="AV30">
        <v>344.29340581824698</v>
      </c>
      <c r="AW30">
        <v>188.51045659198752</v>
      </c>
    </row>
    <row r="31" spans="1:49" x14ac:dyDescent="0.3">
      <c r="A31" t="s">
        <v>80</v>
      </c>
      <c r="B31" t="s">
        <v>124</v>
      </c>
      <c r="C31" t="s">
        <v>125</v>
      </c>
      <c r="D31" t="s">
        <v>88</v>
      </c>
      <c r="E31" s="1">
        <v>45037</v>
      </c>
      <c r="G31" t="s">
        <v>64</v>
      </c>
      <c r="H31" s="1" t="s">
        <v>684</v>
      </c>
      <c r="I31">
        <v>40.380000000000003</v>
      </c>
      <c r="J31">
        <v>7.46</v>
      </c>
      <c r="K31">
        <v>572</v>
      </c>
      <c r="L31">
        <v>13.6</v>
      </c>
      <c r="M31">
        <v>9.7200000000000006</v>
      </c>
      <c r="N31">
        <v>95.4</v>
      </c>
      <c r="O31">
        <v>333.42</v>
      </c>
      <c r="P31">
        <v>5.4643966907474661</v>
      </c>
      <c r="Q31">
        <v>114.16030307233349</v>
      </c>
      <c r="W31">
        <v>0</v>
      </c>
      <c r="X31">
        <v>4.140288</v>
      </c>
      <c r="Y31">
        <v>6.5164043999999999</v>
      </c>
      <c r="Z31">
        <v>7.5000000000000011E-2</v>
      </c>
      <c r="AA31">
        <v>1.5077159999999999E-2</v>
      </c>
      <c r="AB31">
        <v>8.5666613339999973</v>
      </c>
      <c r="AC31">
        <v>0</v>
      </c>
      <c r="AD31">
        <v>3.7252908420000008E-2</v>
      </c>
      <c r="AE31">
        <v>1.1579999999999999</v>
      </c>
      <c r="AF31">
        <v>10722.460475233416</v>
      </c>
      <c r="AG31">
        <v>510.63455261384928</v>
      </c>
      <c r="AH31">
        <v>-14.561999999999999</v>
      </c>
      <c r="AK31">
        <v>5.7080151536166746</v>
      </c>
      <c r="AL31">
        <v>5.4659016393442625</v>
      </c>
      <c r="AM31">
        <v>5.813996118373546</v>
      </c>
      <c r="AN31">
        <v>5.813996118373546</v>
      </c>
      <c r="AO31">
        <v>0</v>
      </c>
      <c r="AP31">
        <v>0.10598096475687133</v>
      </c>
      <c r="AQ31">
        <v>0.3480944790292832</v>
      </c>
      <c r="AR31">
        <v>-0.24211351427241187</v>
      </c>
      <c r="AS31">
        <v>114.16030307233349</v>
      </c>
      <c r="AU31">
        <v>5.4659016393442625</v>
      </c>
      <c r="AV31">
        <v>510.27204190756822</v>
      </c>
      <c r="AW31">
        <v>279.38849243282101</v>
      </c>
    </row>
    <row r="32" spans="1:49" x14ac:dyDescent="0.3">
      <c r="A32" t="s">
        <v>83</v>
      </c>
      <c r="B32" t="s">
        <v>126</v>
      </c>
      <c r="C32" t="s">
        <v>127</v>
      </c>
      <c r="D32" t="s">
        <v>88</v>
      </c>
      <c r="E32" s="1">
        <v>45037</v>
      </c>
      <c r="G32" t="s">
        <v>64</v>
      </c>
      <c r="H32" s="1" t="s">
        <v>684</v>
      </c>
      <c r="I32">
        <v>43.08</v>
      </c>
      <c r="J32">
        <v>7.3579999999999997</v>
      </c>
      <c r="K32">
        <v>650</v>
      </c>
      <c r="L32">
        <v>13.3</v>
      </c>
      <c r="M32">
        <v>6.21</v>
      </c>
      <c r="N32">
        <v>61.4</v>
      </c>
      <c r="O32">
        <v>392.7</v>
      </c>
      <c r="P32">
        <v>6.4359323989458632</v>
      </c>
      <c r="Q32">
        <v>133.30605828777857</v>
      </c>
      <c r="W32">
        <v>0</v>
      </c>
      <c r="X32">
        <v>4.3473024000000002</v>
      </c>
      <c r="Y32">
        <v>9.3558407999999993</v>
      </c>
      <c r="Z32">
        <v>4.3749999999999997E-2</v>
      </c>
      <c r="AA32">
        <v>1.4000219999999999E-2</v>
      </c>
      <c r="AB32">
        <v>9.4769323140000008</v>
      </c>
      <c r="AC32">
        <v>0</v>
      </c>
      <c r="AD32">
        <v>3.1931064360000004E-2</v>
      </c>
      <c r="AE32">
        <v>0.81089999999999995</v>
      </c>
      <c r="AF32">
        <v>15920.430887849592</v>
      </c>
      <c r="AG32">
        <v>765.55137600595617</v>
      </c>
      <c r="AH32">
        <v>-15.855</v>
      </c>
      <c r="AK32">
        <v>6.6653029143889286</v>
      </c>
      <c r="AL32">
        <v>6.4377049180327868</v>
      </c>
      <c r="AM32">
        <v>6.8150904350411707</v>
      </c>
      <c r="AN32">
        <v>6.8150904350411707</v>
      </c>
      <c r="AO32">
        <v>0</v>
      </c>
      <c r="AP32">
        <v>0.14978752065224271</v>
      </c>
      <c r="AQ32">
        <v>0.37738551700838419</v>
      </c>
      <c r="AR32">
        <v>-0.22759799635614147</v>
      </c>
      <c r="AS32">
        <v>133.30605828777857</v>
      </c>
      <c r="AU32">
        <v>6.4377049180327868</v>
      </c>
      <c r="AV32">
        <v>549.14697443127795</v>
      </c>
      <c r="AW32">
        <v>300.51191548316484</v>
      </c>
    </row>
    <row r="33" spans="1:50" x14ac:dyDescent="0.3">
      <c r="A33" t="s">
        <v>44</v>
      </c>
      <c r="B33" t="s">
        <v>128</v>
      </c>
      <c r="C33" t="s">
        <v>129</v>
      </c>
      <c r="D33" t="s">
        <v>130</v>
      </c>
      <c r="E33" s="1">
        <v>45071</v>
      </c>
      <c r="G33" t="s">
        <v>48</v>
      </c>
      <c r="H33" s="1" t="s">
        <v>684</v>
      </c>
      <c r="I33">
        <v>0.5</v>
      </c>
      <c r="J33">
        <v>7.6559999999999997</v>
      </c>
      <c r="K33">
        <v>154.69999999999999</v>
      </c>
      <c r="L33">
        <f>VLOOKUP(B33,[1]Feuil1!$B$2:$K$267,10,FALSE)</f>
        <v>15</v>
      </c>
      <c r="M33">
        <v>9.36</v>
      </c>
      <c r="N33">
        <v>94.2</v>
      </c>
      <c r="O33">
        <v>56.440540000000006</v>
      </c>
      <c r="P33">
        <v>0.92500000000000004</v>
      </c>
      <c r="Q33">
        <v>13.578257891617653</v>
      </c>
      <c r="R33">
        <v>0.08</v>
      </c>
      <c r="S33">
        <v>6.9550000000000001</v>
      </c>
      <c r="T33">
        <v>4.7190000000000003</v>
      </c>
      <c r="U33">
        <v>4.1280000000000001</v>
      </c>
      <c r="V33">
        <v>5.8520000000000003</v>
      </c>
      <c r="W33">
        <v>3.8585209003215437E-2</v>
      </c>
      <c r="X33">
        <v>10.002681600000001</v>
      </c>
      <c r="Y33">
        <v>16.1990868</v>
      </c>
      <c r="Z33">
        <v>0.11382488479262673</v>
      </c>
      <c r="AA33">
        <v>3.6724265999999998E-2</v>
      </c>
      <c r="AB33">
        <v>5.7515368799999997</v>
      </c>
      <c r="AC33">
        <v>2.7709296000000001E-2</v>
      </c>
      <c r="AE33">
        <v>3.032</v>
      </c>
      <c r="AF33">
        <v>1174.6232484869918</v>
      </c>
      <c r="AG33">
        <v>53.500561585874323</v>
      </c>
      <c r="AH33">
        <v>-13.608000000000001</v>
      </c>
      <c r="AK33">
        <v>0.67891289458088266</v>
      </c>
      <c r="AL33">
        <v>0.92525475409836078</v>
      </c>
      <c r="AM33">
        <v>1.4310106266851159</v>
      </c>
      <c r="AN33">
        <v>1.4310106266851161</v>
      </c>
      <c r="AO33">
        <v>-1.551662865281368E-14</v>
      </c>
      <c r="AP33">
        <v>0.75209773210423336</v>
      </c>
      <c r="AQ33">
        <v>0.50575587258675525</v>
      </c>
      <c r="AR33">
        <v>0.24634185951747811</v>
      </c>
      <c r="AS33">
        <v>13.578257891617653</v>
      </c>
      <c r="AU33">
        <v>0.92525475409836078</v>
      </c>
      <c r="AV33">
        <v>16.943611786416216</v>
      </c>
      <c r="AW33">
        <v>9.3002926694703767</v>
      </c>
      <c r="AX33">
        <v>60.387</v>
      </c>
    </row>
    <row r="34" spans="1:50" x14ac:dyDescent="0.3">
      <c r="A34" t="s">
        <v>49</v>
      </c>
      <c r="B34" t="s">
        <v>131</v>
      </c>
      <c r="C34" t="s">
        <v>132</v>
      </c>
      <c r="D34" t="s">
        <v>130</v>
      </c>
      <c r="E34" s="1">
        <v>45071</v>
      </c>
      <c r="G34" t="s">
        <v>48</v>
      </c>
      <c r="H34" s="1" t="s">
        <v>684</v>
      </c>
      <c r="I34">
        <v>4.5999999999999996</v>
      </c>
      <c r="J34">
        <v>7.7409999999999997</v>
      </c>
      <c r="K34">
        <v>170.8</v>
      </c>
      <c r="L34">
        <f>VLOOKUP(B34,[1]Feuil1!$B$2:$K$267,10,FALSE)</f>
        <v>15.6</v>
      </c>
      <c r="M34">
        <v>9.5299999999999994</v>
      </c>
      <c r="N34">
        <v>97.3</v>
      </c>
      <c r="O34">
        <v>62.847304000000008</v>
      </c>
      <c r="P34">
        <v>1.03</v>
      </c>
      <c r="Q34">
        <v>16.926331181222658</v>
      </c>
      <c r="R34">
        <v>0.08</v>
      </c>
      <c r="S34">
        <v>6.827</v>
      </c>
      <c r="T34">
        <v>5.2469999999999999</v>
      </c>
      <c r="U34">
        <v>2.5579999999999998</v>
      </c>
      <c r="V34">
        <v>6.0709999999999997</v>
      </c>
      <c r="W34">
        <v>3.8585209003215437E-2</v>
      </c>
      <c r="X34">
        <v>13.698254592000001</v>
      </c>
      <c r="Y34">
        <v>16.056093600000001</v>
      </c>
      <c r="Z34">
        <v>0.10069124423963131</v>
      </c>
      <c r="AA34">
        <v>3.9256973999999986E-2</v>
      </c>
      <c r="AB34">
        <v>5.8861776080000006</v>
      </c>
      <c r="AC34">
        <v>3.2327512000000003E-2</v>
      </c>
      <c r="AE34">
        <v>3.2719999999999998</v>
      </c>
      <c r="AF34">
        <v>1082.7807728407552</v>
      </c>
      <c r="AG34">
        <v>48.398904360246547</v>
      </c>
      <c r="AH34">
        <v>-14.922000000000001</v>
      </c>
      <c r="AK34">
        <v>0.8463165590611329</v>
      </c>
      <c r="AL34">
        <v>1.0302836721311477</v>
      </c>
      <c r="AM34">
        <v>1.6112771161628474</v>
      </c>
      <c r="AN34">
        <v>1.6112771161628474</v>
      </c>
      <c r="AO34">
        <v>0</v>
      </c>
      <c r="AP34">
        <v>0.76496055710171462</v>
      </c>
      <c r="AQ34">
        <v>0.58099344403169983</v>
      </c>
      <c r="AR34">
        <v>0.18396711307001479</v>
      </c>
      <c r="AS34">
        <v>16.926331181222658</v>
      </c>
      <c r="AU34">
        <v>1.0302836721311477</v>
      </c>
      <c r="AV34">
        <v>29.198918806602446</v>
      </c>
      <c r="AW34">
        <v>16.044223289898159</v>
      </c>
      <c r="AX34">
        <v>27.378</v>
      </c>
    </row>
    <row r="35" spans="1:50" x14ac:dyDescent="0.3">
      <c r="A35" t="s">
        <v>52</v>
      </c>
      <c r="B35" t="s">
        <v>133</v>
      </c>
      <c r="C35" t="s">
        <v>134</v>
      </c>
      <c r="D35" t="s">
        <v>130</v>
      </c>
      <c r="E35" s="1">
        <v>45071</v>
      </c>
      <c r="G35" t="s">
        <v>48</v>
      </c>
      <c r="H35" s="1" t="s">
        <v>684</v>
      </c>
      <c r="I35">
        <v>15.06</v>
      </c>
      <c r="J35">
        <v>7.375</v>
      </c>
      <c r="K35">
        <v>213</v>
      </c>
      <c r="L35">
        <f>VLOOKUP(B35,[1]Feuil1!$B$2:$K$267,10,FALSE)</f>
        <v>15.8</v>
      </c>
      <c r="M35">
        <v>9.1199999999999992</v>
      </c>
      <c r="N35">
        <v>93.1</v>
      </c>
      <c r="O35">
        <v>73.525244000000015</v>
      </c>
      <c r="P35">
        <v>1.2050000000000001</v>
      </c>
      <c r="Q35">
        <v>19.495663774232145</v>
      </c>
      <c r="R35">
        <v>8.1000000000000003E-2</v>
      </c>
      <c r="S35">
        <v>6.7080000000000002</v>
      </c>
      <c r="T35">
        <v>5.2830000000000004</v>
      </c>
      <c r="U35">
        <v>2.887</v>
      </c>
      <c r="V35">
        <v>6.5750000000000002</v>
      </c>
      <c r="W35">
        <v>3.215434083601286E-2</v>
      </c>
      <c r="X35">
        <v>12.517621632000003</v>
      </c>
      <c r="Y35">
        <v>15.218561999999999</v>
      </c>
      <c r="Z35">
        <v>0.11382488479262673</v>
      </c>
      <c r="AA35">
        <v>5.0654159999999997E-2</v>
      </c>
      <c r="AB35">
        <v>6.7878970819999997</v>
      </c>
      <c r="AC35">
        <v>3.5791174000000002E-2</v>
      </c>
      <c r="AE35">
        <v>3.07</v>
      </c>
      <c r="AF35">
        <v>2956.7466930370742</v>
      </c>
      <c r="AG35">
        <v>131.34235406591125</v>
      </c>
      <c r="AH35">
        <v>-14.547000000000001</v>
      </c>
      <c r="AK35">
        <v>0.9747831887116073</v>
      </c>
      <c r="AL35">
        <v>1.2053318688524592</v>
      </c>
      <c r="AM35">
        <v>1.7734585772036118</v>
      </c>
      <c r="AN35">
        <v>1.7734585772036118</v>
      </c>
      <c r="AO35">
        <v>0</v>
      </c>
      <c r="AP35">
        <v>0.79867538849200437</v>
      </c>
      <c r="AQ35">
        <v>0.56812670835115242</v>
      </c>
      <c r="AR35">
        <v>0.23054868014085195</v>
      </c>
      <c r="AS35">
        <v>19.495663774232145</v>
      </c>
      <c r="AU35">
        <v>1.2053318688524592</v>
      </c>
      <c r="AV35">
        <v>17.100166198135948</v>
      </c>
      <c r="AW35">
        <v>9.3995183622073402</v>
      </c>
      <c r="AX35">
        <v>60.859547399999997</v>
      </c>
    </row>
    <row r="36" spans="1:50" x14ac:dyDescent="0.3">
      <c r="A36" t="s">
        <v>93</v>
      </c>
      <c r="B36" t="s">
        <v>135</v>
      </c>
      <c r="C36" t="s">
        <v>136</v>
      </c>
      <c r="D36" t="s">
        <v>130</v>
      </c>
      <c r="E36" s="1">
        <v>45072</v>
      </c>
      <c r="G36" t="s">
        <v>48</v>
      </c>
      <c r="H36" s="1" t="s">
        <v>684</v>
      </c>
      <c r="I36">
        <v>25.62</v>
      </c>
      <c r="J36">
        <v>7.5039999999999996</v>
      </c>
      <c r="K36">
        <v>241</v>
      </c>
      <c r="L36">
        <f>VLOOKUP(B36,[1]Feuil1!$B$2:$K$267,10,FALSE)</f>
        <v>15.4</v>
      </c>
      <c r="M36">
        <v>8.9600000000000009</v>
      </c>
      <c r="N36">
        <v>90</v>
      </c>
      <c r="O36">
        <v>108.60990400000001</v>
      </c>
      <c r="P36">
        <v>1.78</v>
      </c>
      <c r="Q36">
        <v>31.094263406422922</v>
      </c>
      <c r="R36">
        <v>7.8E-2</v>
      </c>
      <c r="S36">
        <v>6.58</v>
      </c>
      <c r="T36">
        <v>4.9400000000000004</v>
      </c>
      <c r="U36">
        <v>2.8220000000000001</v>
      </c>
      <c r="V36">
        <v>6.125</v>
      </c>
      <c r="W36">
        <v>2.5723472668810289E-2</v>
      </c>
      <c r="X36">
        <v>11.589980543999999</v>
      </c>
      <c r="Y36">
        <v>13.6660644</v>
      </c>
      <c r="Z36">
        <v>8.755760368663594E-2</v>
      </c>
      <c r="AA36">
        <v>3.6724265999999998E-2</v>
      </c>
      <c r="AB36">
        <v>5.4521182760000002</v>
      </c>
      <c r="AC36">
        <v>2.5400187999999994E-2</v>
      </c>
      <c r="AE36">
        <v>0.78500000000000003</v>
      </c>
      <c r="AF36">
        <v>3226.9065838967745</v>
      </c>
      <c r="AG36">
        <v>145.142408530924</v>
      </c>
      <c r="AH36">
        <v>-14.282</v>
      </c>
      <c r="AK36">
        <v>1.5547131703211461</v>
      </c>
      <c r="AL36">
        <v>1.780490229508197</v>
      </c>
      <c r="AM36">
        <v>2.302922089593451</v>
      </c>
      <c r="AN36">
        <v>2.3029220895934515</v>
      </c>
      <c r="AO36">
        <v>-1.9283727046469924E-14</v>
      </c>
      <c r="AP36">
        <v>0.74820891927230493</v>
      </c>
      <c r="AQ36">
        <v>0.522431860085254</v>
      </c>
      <c r="AR36">
        <v>0.22577705918705093</v>
      </c>
      <c r="AS36">
        <v>31.094263406422922</v>
      </c>
      <c r="AU36">
        <v>1.780490229508197</v>
      </c>
      <c r="AV36">
        <v>53.424158375502202</v>
      </c>
      <c r="AW36">
        <v>29.345131597153607</v>
      </c>
      <c r="AX36">
        <v>64.680038199999998</v>
      </c>
    </row>
    <row r="37" spans="1:50" x14ac:dyDescent="0.3">
      <c r="A37" t="s">
        <v>55</v>
      </c>
      <c r="B37" t="s">
        <v>137</v>
      </c>
      <c r="C37" t="s">
        <v>138</v>
      </c>
      <c r="D37" t="s">
        <v>130</v>
      </c>
      <c r="E37" s="1">
        <v>45072</v>
      </c>
      <c r="G37" t="s">
        <v>48</v>
      </c>
      <c r="H37" s="1" t="s">
        <v>684</v>
      </c>
      <c r="I37">
        <v>30.1</v>
      </c>
      <c r="J37">
        <v>7.5140000000000002</v>
      </c>
      <c r="K37">
        <v>233</v>
      </c>
      <c r="L37">
        <f>VLOOKUP(B37,[1]Feuil1!$B$2:$K$267,10,FALSE)</f>
        <v>16.100000000000001</v>
      </c>
      <c r="M37">
        <v>9.52</v>
      </c>
      <c r="N37">
        <v>97.3</v>
      </c>
      <c r="O37">
        <v>111.05057600000001</v>
      </c>
      <c r="P37">
        <v>1.82</v>
      </c>
      <c r="Q37">
        <v>32.767333425932243</v>
      </c>
      <c r="R37">
        <v>7.9000000000000001E-2</v>
      </c>
      <c r="S37">
        <v>6.8360000000000003</v>
      </c>
      <c r="T37">
        <v>5.0919999999999996</v>
      </c>
      <c r="U37">
        <v>2.38</v>
      </c>
      <c r="V37">
        <v>5.7009999999999996</v>
      </c>
      <c r="W37">
        <v>3.215434083601286E-2</v>
      </c>
      <c r="X37">
        <v>12.517621632000003</v>
      </c>
      <c r="Y37">
        <v>14.197181999999998</v>
      </c>
      <c r="Z37">
        <v>8.755760368663594E-2</v>
      </c>
      <c r="AA37">
        <v>4.0523327999999997E-2</v>
      </c>
      <c r="AB37">
        <v>5.4567958640000001</v>
      </c>
      <c r="AC37">
        <v>3.2327512000000003E-2</v>
      </c>
      <c r="AE37">
        <v>2.97</v>
      </c>
      <c r="AF37">
        <v>3252.7836130769551</v>
      </c>
      <c r="AG37">
        <v>143.1546583373985</v>
      </c>
      <c r="AH37">
        <v>-14.32</v>
      </c>
      <c r="AK37">
        <v>1.6383666712966121</v>
      </c>
      <c r="AL37">
        <v>1.8205012459016394</v>
      </c>
      <c r="AM37">
        <v>2.3697590711795624</v>
      </c>
      <c r="AN37">
        <v>2.3697590711795633</v>
      </c>
      <c r="AO37">
        <v>-3.7479692788264287E-14</v>
      </c>
      <c r="AP37">
        <v>0.73139239988295079</v>
      </c>
      <c r="AQ37">
        <v>0.54925782527792366</v>
      </c>
      <c r="AR37">
        <v>0.18213457460502713</v>
      </c>
      <c r="AS37">
        <v>32.767333425932243</v>
      </c>
      <c r="AU37">
        <v>1.8205012459016394</v>
      </c>
      <c r="AV37">
        <v>60.381996797784723</v>
      </c>
      <c r="AW37">
        <v>33.207972122769476</v>
      </c>
      <c r="AX37">
        <v>40.259</v>
      </c>
    </row>
    <row r="38" spans="1:50" x14ac:dyDescent="0.3">
      <c r="A38" t="s">
        <v>58</v>
      </c>
      <c r="B38" t="s">
        <v>139</v>
      </c>
      <c r="C38" t="s">
        <v>140</v>
      </c>
      <c r="D38" t="s">
        <v>130</v>
      </c>
      <c r="E38" s="1">
        <v>45072</v>
      </c>
      <c r="G38" t="s">
        <v>48</v>
      </c>
      <c r="H38" s="1" t="s">
        <v>684</v>
      </c>
      <c r="I38">
        <v>42.88</v>
      </c>
      <c r="J38">
        <v>7.7460000000000004</v>
      </c>
      <c r="K38">
        <v>255</v>
      </c>
      <c r="L38">
        <f>VLOOKUP(B38,[1]Feuil1!$B$2:$K$267,10,FALSE)</f>
        <v>13.6</v>
      </c>
      <c r="M38">
        <v>9.32</v>
      </c>
      <c r="N38">
        <v>94.6</v>
      </c>
      <c r="O38">
        <v>124.77935600000001</v>
      </c>
      <c r="P38">
        <v>2.0449999999999999</v>
      </c>
      <c r="Q38">
        <v>35.841619245801795</v>
      </c>
      <c r="S38">
        <v>6.8360000000000003</v>
      </c>
      <c r="T38">
        <v>4.8979999999999997</v>
      </c>
      <c r="U38">
        <v>2.7440000000000002</v>
      </c>
      <c r="V38">
        <v>6.1689999999999996</v>
      </c>
      <c r="W38">
        <v>3.215434083601286E-2</v>
      </c>
      <c r="X38">
        <v>11.417716800000001</v>
      </c>
      <c r="Y38">
        <v>13.053236399999999</v>
      </c>
      <c r="Z38">
        <v>0.10069124423963131</v>
      </c>
      <c r="AA38">
        <v>3.7990619999999989E-2</v>
      </c>
      <c r="AB38">
        <v>3.5384623500000001</v>
      </c>
      <c r="AC38">
        <v>2.4245634000000002E-2</v>
      </c>
      <c r="AE38">
        <v>3.06</v>
      </c>
      <c r="AF38">
        <v>2073.0587389052794</v>
      </c>
      <c r="AG38">
        <v>98.725047681752727</v>
      </c>
      <c r="AH38">
        <v>-13.754</v>
      </c>
      <c r="AK38">
        <v>1.7920809622900897</v>
      </c>
      <c r="AL38">
        <v>2.0455632131147543</v>
      </c>
      <c r="AM38">
        <v>2.5370467374040304</v>
      </c>
      <c r="AN38">
        <v>2.53704673740403</v>
      </c>
      <c r="AO38">
        <v>1.7504179300396563E-14</v>
      </c>
      <c r="AP38">
        <v>0.74496577511394035</v>
      </c>
      <c r="AQ38">
        <v>0.49148352428927589</v>
      </c>
      <c r="AR38">
        <v>0.25348225082466447</v>
      </c>
      <c r="AS38">
        <v>35.841619245801795</v>
      </c>
      <c r="AU38">
        <v>2.0455632131147543</v>
      </c>
      <c r="AV38">
        <v>115.60894454332839</v>
      </c>
      <c r="AW38">
        <v>63.299193518348751</v>
      </c>
      <c r="AX38">
        <v>67.012261800000005</v>
      </c>
    </row>
    <row r="39" spans="1:50" x14ac:dyDescent="0.3">
      <c r="A39" t="s">
        <v>61</v>
      </c>
      <c r="B39" t="s">
        <v>141</v>
      </c>
      <c r="C39" t="s">
        <v>142</v>
      </c>
      <c r="D39" t="s">
        <v>130</v>
      </c>
      <c r="E39" s="1">
        <v>45071</v>
      </c>
      <c r="G39" t="s">
        <v>64</v>
      </c>
      <c r="H39" s="1" t="s">
        <v>684</v>
      </c>
      <c r="I39">
        <v>1.91</v>
      </c>
      <c r="J39">
        <v>7.0579999999999998</v>
      </c>
      <c r="K39">
        <v>650</v>
      </c>
      <c r="L39">
        <f>VLOOKUP(B39,[1]Feuil1!$B$2:$K$267,10,FALSE)</f>
        <v>13.4</v>
      </c>
      <c r="M39">
        <v>8.2200000000000006</v>
      </c>
      <c r="N39">
        <v>79.599999999999994</v>
      </c>
      <c r="O39">
        <v>395.39</v>
      </c>
      <c r="P39">
        <v>6.480018617823287</v>
      </c>
      <c r="Q39">
        <v>123.25846756478272</v>
      </c>
      <c r="R39">
        <v>6.6000000000000003E-2</v>
      </c>
      <c r="S39">
        <v>5.883</v>
      </c>
      <c r="T39">
        <v>5.4640000000000004</v>
      </c>
      <c r="U39">
        <v>1.694</v>
      </c>
      <c r="V39">
        <v>4.17</v>
      </c>
      <c r="W39">
        <v>0</v>
      </c>
      <c r="X39">
        <v>4.6585566720000005</v>
      </c>
      <c r="Y39">
        <v>7.1700875999999978</v>
      </c>
      <c r="Z39">
        <v>9.1935483870967741E-2</v>
      </c>
      <c r="AA39">
        <v>8.8644779999999986E-3</v>
      </c>
      <c r="AB39">
        <v>5.3696105940000001</v>
      </c>
      <c r="AC39">
        <v>3.4636620000000002E-3</v>
      </c>
      <c r="AE39">
        <v>1.48</v>
      </c>
      <c r="AF39">
        <v>32048.125213355619</v>
      </c>
      <c r="AG39">
        <v>1536.0971360297501</v>
      </c>
      <c r="AH39">
        <v>-15.247999999999999</v>
      </c>
      <c r="AK39">
        <v>6.1629233782391362</v>
      </c>
      <c r="AL39">
        <v>6.481803278688524</v>
      </c>
      <c r="AM39">
        <v>6.8378680286574998</v>
      </c>
      <c r="AN39">
        <v>6.8378680286574998</v>
      </c>
      <c r="AO39">
        <v>0</v>
      </c>
      <c r="AP39">
        <v>0.67494465041836305</v>
      </c>
      <c r="AQ39">
        <v>0.35606474996897525</v>
      </c>
      <c r="AR39">
        <v>0.3188799004493878</v>
      </c>
      <c r="AS39">
        <v>123.25846756478272</v>
      </c>
      <c r="AU39">
        <v>6.481803278688524</v>
      </c>
      <c r="AV39">
        <v>257.3601975115925</v>
      </c>
      <c r="AW39">
        <v>140.86153502279549</v>
      </c>
      <c r="AX39">
        <v>142.023</v>
      </c>
    </row>
    <row r="40" spans="1:50" x14ac:dyDescent="0.3">
      <c r="A40" t="s">
        <v>65</v>
      </c>
      <c r="B40" t="s">
        <v>143</v>
      </c>
      <c r="C40" t="s">
        <v>144</v>
      </c>
      <c r="D40" t="s">
        <v>130</v>
      </c>
      <c r="E40" s="1">
        <v>45071</v>
      </c>
      <c r="G40" t="s">
        <v>64</v>
      </c>
      <c r="H40" s="1" t="s">
        <v>684</v>
      </c>
      <c r="I40">
        <v>4.2699999999999996</v>
      </c>
      <c r="J40">
        <v>7.3949999999999996</v>
      </c>
      <c r="K40">
        <v>665</v>
      </c>
      <c r="L40">
        <f>VLOOKUP(B40,[1]Feuil1!$B$2:$K$267,10,FALSE)</f>
        <v>13</v>
      </c>
      <c r="M40">
        <v>10.17</v>
      </c>
      <c r="N40">
        <v>98</v>
      </c>
      <c r="O40">
        <v>404.66</v>
      </c>
      <c r="P40">
        <v>6.6319439891964178</v>
      </c>
      <c r="Q40">
        <v>121.45048829578144</v>
      </c>
      <c r="R40">
        <v>7.9000000000000001E-2</v>
      </c>
      <c r="S40">
        <v>6.6159999999999997</v>
      </c>
      <c r="T40">
        <v>9.3829999999999991</v>
      </c>
      <c r="U40">
        <v>1.7769999999999999</v>
      </c>
      <c r="V40">
        <v>4.4370000000000003</v>
      </c>
      <c r="W40">
        <v>0</v>
      </c>
      <c r="X40">
        <v>7.441498944000001</v>
      </c>
      <c r="Y40">
        <v>7.8237707999999992</v>
      </c>
      <c r="Z40">
        <v>0.14884792626728111</v>
      </c>
      <c r="AA40">
        <v>7.5981239999999995E-3</v>
      </c>
      <c r="AB40">
        <v>6.1610537179999989</v>
      </c>
      <c r="AC40">
        <v>1.1545539999999999E-3</v>
      </c>
      <c r="AE40">
        <v>1.222</v>
      </c>
      <c r="AF40">
        <v>15008.343552983199</v>
      </c>
      <c r="AG40">
        <v>728.74572059311924</v>
      </c>
      <c r="AH40">
        <v>-14.069000000000001</v>
      </c>
      <c r="AK40">
        <v>6.072524414789072</v>
      </c>
      <c r="AL40">
        <v>6.6337704918032792</v>
      </c>
      <c r="AM40">
        <v>7.0836870533170329</v>
      </c>
      <c r="AN40">
        <v>7.0836870533170329</v>
      </c>
      <c r="AO40">
        <v>0</v>
      </c>
      <c r="AP40">
        <v>1.01116263852796</v>
      </c>
      <c r="AQ40">
        <v>0.44991656151375314</v>
      </c>
      <c r="AR40">
        <v>0.56124607701420681</v>
      </c>
      <c r="AS40">
        <v>121.45048829578144</v>
      </c>
      <c r="AU40">
        <v>6.6337704918032792</v>
      </c>
      <c r="AV40">
        <v>555.25133919242933</v>
      </c>
      <c r="AW40">
        <v>303.68866848617535</v>
      </c>
      <c r="AX40">
        <v>141.64699999999999</v>
      </c>
    </row>
    <row r="41" spans="1:50" x14ac:dyDescent="0.3">
      <c r="A41" t="s">
        <v>104</v>
      </c>
      <c r="B41" t="s">
        <v>145</v>
      </c>
      <c r="C41" t="s">
        <v>146</v>
      </c>
      <c r="D41" t="s">
        <v>130</v>
      </c>
      <c r="E41" s="1">
        <v>45071</v>
      </c>
      <c r="G41" t="s">
        <v>64</v>
      </c>
      <c r="H41" s="1" t="s">
        <v>684</v>
      </c>
      <c r="I41">
        <v>8.33</v>
      </c>
      <c r="J41">
        <v>7.0679999999999996</v>
      </c>
      <c r="K41">
        <v>639</v>
      </c>
      <c r="L41">
        <f>VLOOKUP(B41,[1]Feuil1!$B$2:$K$267,10,FALSE)</f>
        <v>12.8</v>
      </c>
      <c r="M41">
        <v>8.93</v>
      </c>
      <c r="N41">
        <v>85.3</v>
      </c>
      <c r="O41">
        <v>394.66</v>
      </c>
      <c r="P41">
        <v>6.4680546996892661</v>
      </c>
      <c r="Q41">
        <v>126.1179796514856</v>
      </c>
      <c r="R41">
        <v>6.6000000000000003E-2</v>
      </c>
      <c r="S41">
        <v>4.9119999999999999</v>
      </c>
      <c r="T41">
        <v>2.8260000000000001</v>
      </c>
      <c r="U41">
        <v>0.82599999999999996</v>
      </c>
      <c r="V41">
        <v>3.55</v>
      </c>
      <c r="W41">
        <v>0</v>
      </c>
      <c r="X41">
        <v>3.9158219519999999</v>
      </c>
      <c r="Y41">
        <v>6.3325559999999994</v>
      </c>
      <c r="Z41">
        <v>5.6912442396313365E-2</v>
      </c>
      <c r="AA41">
        <v>2.5327079999999998E-3</v>
      </c>
      <c r="AB41">
        <v>1.170941558</v>
      </c>
      <c r="AC41">
        <v>1.1545539999999999E-3</v>
      </c>
      <c r="AE41">
        <v>1.3069999999999999</v>
      </c>
      <c r="AF41">
        <v>31032.001427784733</v>
      </c>
      <c r="AG41">
        <v>1516.6311919312759</v>
      </c>
      <c r="AH41">
        <v>-15.329000000000001</v>
      </c>
      <c r="AK41">
        <v>6.3058989825742797</v>
      </c>
      <c r="AL41">
        <v>6.4698360655737712</v>
      </c>
      <c r="AM41">
        <v>6.7141595944333154</v>
      </c>
      <c r="AN41">
        <v>6.7141595944333154</v>
      </c>
      <c r="AO41">
        <v>0</v>
      </c>
      <c r="AP41">
        <v>0.40826061185903628</v>
      </c>
      <c r="AQ41">
        <v>0.24432352885954486</v>
      </c>
      <c r="AR41">
        <v>0.16393708299949142</v>
      </c>
      <c r="AS41">
        <v>126.1179796514856</v>
      </c>
      <c r="AU41">
        <v>6.4698360655737712</v>
      </c>
      <c r="AV41">
        <v>263.17832831382566</v>
      </c>
      <c r="AW41">
        <v>143.89070416911377</v>
      </c>
      <c r="AX41">
        <v>147.84100000000001</v>
      </c>
    </row>
    <row r="42" spans="1:50" x14ac:dyDescent="0.3">
      <c r="A42" t="s">
        <v>107</v>
      </c>
      <c r="B42" t="s">
        <v>147</v>
      </c>
      <c r="C42" t="s">
        <v>148</v>
      </c>
      <c r="D42" t="s">
        <v>130</v>
      </c>
      <c r="E42" s="1">
        <v>45071</v>
      </c>
      <c r="G42" t="s">
        <v>64</v>
      </c>
      <c r="H42" s="1" t="s">
        <v>684</v>
      </c>
      <c r="I42">
        <v>11.13</v>
      </c>
      <c r="J42">
        <v>7.0380000000000003</v>
      </c>
      <c r="K42">
        <v>639</v>
      </c>
      <c r="L42">
        <f>VLOOKUP(B42,[1]Feuil1!$B$2:$K$267,10,FALSE)</f>
        <v>13.5</v>
      </c>
      <c r="M42">
        <v>8.32</v>
      </c>
      <c r="N42">
        <v>80.8</v>
      </c>
      <c r="O42">
        <v>405.15</v>
      </c>
      <c r="P42">
        <v>6.6399745643822676</v>
      </c>
      <c r="Q42">
        <v>127.55840074011999</v>
      </c>
      <c r="R42">
        <v>7.3999999999999996E-2</v>
      </c>
      <c r="S42">
        <v>7.6189999999999998</v>
      </c>
      <c r="T42">
        <v>5.2329999999999997</v>
      </c>
      <c r="U42">
        <v>0.92700000000000005</v>
      </c>
      <c r="V42">
        <v>3.6749999999999998</v>
      </c>
      <c r="W42">
        <v>0</v>
      </c>
      <c r="X42">
        <v>3.525084288</v>
      </c>
      <c r="Y42">
        <v>6.1691351999999995</v>
      </c>
      <c r="Z42">
        <v>7.4423963133640553E-2</v>
      </c>
      <c r="AA42">
        <v>3.7990619999999998E-3</v>
      </c>
      <c r="AB42">
        <v>3.4687141340000003</v>
      </c>
      <c r="AC42">
        <v>1.1545539999999999E-3</v>
      </c>
      <c r="AE42">
        <v>1.421</v>
      </c>
      <c r="AF42">
        <v>34430.380610108441</v>
      </c>
      <c r="AG42">
        <v>1644.9648242553585</v>
      </c>
      <c r="AH42">
        <v>-15.34</v>
      </c>
      <c r="AK42">
        <v>6.3779200370059996</v>
      </c>
      <c r="AL42">
        <v>6.6418032786885242</v>
      </c>
      <c r="AM42">
        <v>6.9923825239482484</v>
      </c>
      <c r="AN42">
        <v>6.9923825239482493</v>
      </c>
      <c r="AO42">
        <v>-1.2702085686219228E-14</v>
      </c>
      <c r="AP42">
        <v>0.61446248694224914</v>
      </c>
      <c r="AQ42">
        <v>0.35057924525972495</v>
      </c>
      <c r="AR42">
        <v>0.26388324168252419</v>
      </c>
      <c r="AS42">
        <v>127.55840074011999</v>
      </c>
      <c r="AU42">
        <v>6.6418032786885242</v>
      </c>
      <c r="AV42">
        <v>261.58267803291619</v>
      </c>
      <c r="AW42">
        <v>143.19831143092352</v>
      </c>
      <c r="AX42">
        <v>144.68100000000001</v>
      </c>
    </row>
    <row r="43" spans="1:50" x14ac:dyDescent="0.3">
      <c r="A43" t="s">
        <v>68</v>
      </c>
      <c r="B43" t="s">
        <v>149</v>
      </c>
      <c r="C43" t="s">
        <v>150</v>
      </c>
      <c r="D43" t="s">
        <v>130</v>
      </c>
      <c r="E43" s="1">
        <v>45071</v>
      </c>
      <c r="G43" t="s">
        <v>64</v>
      </c>
      <c r="H43" s="1" t="s">
        <v>684</v>
      </c>
      <c r="I43">
        <v>16.73</v>
      </c>
      <c r="J43">
        <v>6.9880000000000004</v>
      </c>
      <c r="K43">
        <v>654</v>
      </c>
      <c r="L43">
        <f>VLOOKUP(B43,[1]Feuil1!$B$2:$K$267,10,FALSE)</f>
        <v>13.3</v>
      </c>
      <c r="M43">
        <v>8.39</v>
      </c>
      <c r="N43">
        <v>80.900000000000006</v>
      </c>
      <c r="O43">
        <v>407.59</v>
      </c>
      <c r="P43">
        <v>6.6799635510220128</v>
      </c>
      <c r="Q43">
        <v>131.29610503281936</v>
      </c>
      <c r="R43">
        <v>4.8000000000000001E-2</v>
      </c>
      <c r="S43">
        <v>4.6859999999999999</v>
      </c>
      <c r="T43">
        <v>2.2389999999999999</v>
      </c>
      <c r="U43">
        <v>0.98</v>
      </c>
      <c r="V43">
        <v>3.5680000000000001</v>
      </c>
      <c r="W43">
        <v>0</v>
      </c>
      <c r="X43">
        <v>3.2344905600000002</v>
      </c>
      <c r="Y43">
        <v>6.8023907999999995</v>
      </c>
      <c r="Z43">
        <v>6.1290322580645158E-2</v>
      </c>
      <c r="AA43">
        <v>8.8644779999999986E-3</v>
      </c>
      <c r="AB43">
        <v>2.7248452119999995</v>
      </c>
      <c r="AC43">
        <v>2.3091079999999998E-3</v>
      </c>
      <c r="AE43">
        <v>0.94059999999999999</v>
      </c>
      <c r="AF43">
        <v>38772.217889654137</v>
      </c>
      <c r="AG43">
        <v>1864.4046109883091</v>
      </c>
      <c r="AH43">
        <v>-15.442</v>
      </c>
      <c r="AK43">
        <v>6.5648052516409674</v>
      </c>
      <c r="AL43">
        <v>6.6818032786885242</v>
      </c>
      <c r="AM43">
        <v>6.9298361979427288</v>
      </c>
      <c r="AN43">
        <v>6.9298361979427279</v>
      </c>
      <c r="AO43">
        <v>1.2816730357404409E-14</v>
      </c>
      <c r="AP43">
        <v>0.36503094630176031</v>
      </c>
      <c r="AQ43">
        <v>0.24803291925420365</v>
      </c>
      <c r="AR43">
        <v>0.11699802704755666</v>
      </c>
      <c r="AS43">
        <v>131.29610503281936</v>
      </c>
      <c r="AU43">
        <v>6.6818032786885242</v>
      </c>
      <c r="AV43">
        <v>239.69356665443513</v>
      </c>
      <c r="AW43">
        <v>131.16847801795566</v>
      </c>
      <c r="AX43">
        <v>170.911</v>
      </c>
    </row>
    <row r="44" spans="1:50" x14ac:dyDescent="0.3">
      <c r="A44" t="s">
        <v>71</v>
      </c>
      <c r="B44" t="s">
        <v>151</v>
      </c>
      <c r="C44" t="s">
        <v>152</v>
      </c>
      <c r="D44" t="s">
        <v>130</v>
      </c>
      <c r="E44" s="1">
        <v>45071</v>
      </c>
      <c r="G44" t="s">
        <v>64</v>
      </c>
      <c r="H44" s="1" t="s">
        <v>684</v>
      </c>
      <c r="I44">
        <v>21.09</v>
      </c>
      <c r="J44">
        <v>7.0129999999999999</v>
      </c>
      <c r="K44">
        <v>637</v>
      </c>
      <c r="L44">
        <f>VLOOKUP(B44,[1]Feuil1!$B$2:$K$267,10,FALSE)</f>
        <v>13.5</v>
      </c>
      <c r="M44">
        <v>8.7200000000000006</v>
      </c>
      <c r="N44">
        <v>84.6</v>
      </c>
      <c r="O44">
        <v>381.72</v>
      </c>
      <c r="P44">
        <v>6.2559819590670109</v>
      </c>
      <c r="Q44">
        <v>120.00983312090764</v>
      </c>
      <c r="R44">
        <v>7.3999999999999996E-2</v>
      </c>
      <c r="S44">
        <v>8.5239999999999991</v>
      </c>
      <c r="T44">
        <v>5.71</v>
      </c>
      <c r="U44">
        <v>1.9650000000000001</v>
      </c>
      <c r="V44">
        <v>4.8570000000000002</v>
      </c>
      <c r="W44">
        <v>0</v>
      </c>
      <c r="X44">
        <v>6.7035985920000005</v>
      </c>
      <c r="Y44">
        <v>6.9045288000000005</v>
      </c>
      <c r="Z44">
        <v>0.11382488479262673</v>
      </c>
      <c r="AA44">
        <v>6.3317699999999996E-3</v>
      </c>
      <c r="AB44">
        <v>5.3928204180000003</v>
      </c>
      <c r="AC44">
        <v>3.4636620000000002E-3</v>
      </c>
      <c r="AE44">
        <v>1.4610000000000001</v>
      </c>
      <c r="AF44">
        <v>34362.901788423915</v>
      </c>
      <c r="AG44">
        <v>1641.7409189111158</v>
      </c>
      <c r="AH44">
        <v>-15.429</v>
      </c>
      <c r="AK44">
        <v>6.0004916560453818</v>
      </c>
      <c r="AL44">
        <v>6.2577049180327871</v>
      </c>
      <c r="AM44">
        <v>6.7323607972101014</v>
      </c>
      <c r="AN44">
        <v>6.7323607972101014</v>
      </c>
      <c r="AO44">
        <v>0</v>
      </c>
      <c r="AP44">
        <v>0.73186914116471913</v>
      </c>
      <c r="AQ44">
        <v>0.47465587917731417</v>
      </c>
      <c r="AR44">
        <v>0.25721326198740496</v>
      </c>
      <c r="AS44">
        <v>120.00983312090764</v>
      </c>
      <c r="AU44">
        <v>6.2577049180327871</v>
      </c>
      <c r="AV44">
        <v>218.90957363924852</v>
      </c>
      <c r="AW44">
        <v>119.83775660121958</v>
      </c>
      <c r="AX44">
        <v>150.13399999999999</v>
      </c>
    </row>
    <row r="45" spans="1:50" x14ac:dyDescent="0.3">
      <c r="A45" t="s">
        <v>114</v>
      </c>
      <c r="B45" t="s">
        <v>153</v>
      </c>
      <c r="C45" t="s">
        <v>154</v>
      </c>
      <c r="D45" t="s">
        <v>130</v>
      </c>
      <c r="E45" s="1">
        <v>45071</v>
      </c>
      <c r="G45" t="s">
        <v>64</v>
      </c>
      <c r="H45" s="1" t="s">
        <v>684</v>
      </c>
      <c r="I45">
        <v>24.06</v>
      </c>
      <c r="J45">
        <v>7.1219999999999999</v>
      </c>
      <c r="K45">
        <v>583</v>
      </c>
      <c r="M45">
        <v>9.1999999999999993</v>
      </c>
      <c r="N45">
        <v>93.7</v>
      </c>
      <c r="O45">
        <v>364.39</v>
      </c>
      <c r="P45">
        <v>5.9719618203511162</v>
      </c>
      <c r="Q45">
        <v>117.04158466572093</v>
      </c>
      <c r="R45">
        <v>5.8000000000000003E-2</v>
      </c>
      <c r="S45">
        <v>4.4649999999999999</v>
      </c>
      <c r="T45">
        <v>2.5350000000000001</v>
      </c>
      <c r="U45">
        <v>0.88800000000000001</v>
      </c>
      <c r="V45">
        <v>3.5590000000000002</v>
      </c>
      <c r="W45">
        <v>0</v>
      </c>
      <c r="X45">
        <v>4.5587640960000009</v>
      </c>
      <c r="Y45">
        <v>5.781010799999998</v>
      </c>
      <c r="Z45">
        <v>6.5668202764976952E-2</v>
      </c>
      <c r="AA45">
        <v>1.0130831999999999E-2</v>
      </c>
      <c r="AB45">
        <v>2.4231175</v>
      </c>
      <c r="AC45">
        <v>2.3091079999999998E-3</v>
      </c>
      <c r="AE45">
        <v>2.1480000000000001</v>
      </c>
      <c r="AF45">
        <v>26061.378591117951</v>
      </c>
      <c r="AG45">
        <v>1179.5786274429972</v>
      </c>
      <c r="AH45">
        <v>-14.058</v>
      </c>
      <c r="AK45">
        <v>5.8520792332860463</v>
      </c>
      <c r="AL45">
        <v>5.9736065573770487</v>
      </c>
      <c r="AM45">
        <v>6.2387923937987013</v>
      </c>
      <c r="AN45">
        <v>6.2387923937987022</v>
      </c>
      <c r="AO45">
        <v>-1.4236383640253296E-14</v>
      </c>
      <c r="AP45">
        <v>0.38671316051265542</v>
      </c>
      <c r="AQ45">
        <v>0.26518583642165272</v>
      </c>
      <c r="AR45">
        <v>0.1215273240910027</v>
      </c>
      <c r="AS45">
        <v>117.04158466572093</v>
      </c>
      <c r="AU45">
        <v>5.9736065573770487</v>
      </c>
      <c r="AV45">
        <v>278.36113243993253</v>
      </c>
      <c r="AW45">
        <v>152.84569080003206</v>
      </c>
      <c r="AX45">
        <v>133.423</v>
      </c>
    </row>
    <row r="46" spans="1:50" x14ac:dyDescent="0.3">
      <c r="A46" t="s">
        <v>74</v>
      </c>
      <c r="B46" t="s">
        <v>155</v>
      </c>
      <c r="C46" t="s">
        <v>156</v>
      </c>
      <c r="D46" t="s">
        <v>130</v>
      </c>
      <c r="E46" s="1">
        <v>45072</v>
      </c>
      <c r="G46" t="s">
        <v>64</v>
      </c>
      <c r="H46" s="1" t="s">
        <v>684</v>
      </c>
      <c r="I46">
        <v>27.9</v>
      </c>
      <c r="J46">
        <v>6.9210000000000003</v>
      </c>
      <c r="K46">
        <v>675</v>
      </c>
      <c r="L46">
        <f>VLOOKUP(B46,[1]Feuil1!$B$2:$K$267,10,FALSE)</f>
        <v>13.7</v>
      </c>
      <c r="M46">
        <v>8.33</v>
      </c>
      <c r="N46">
        <v>80.7</v>
      </c>
      <c r="O46">
        <v>414.43</v>
      </c>
      <c r="P46">
        <v>6.792063825044905</v>
      </c>
      <c r="Q46">
        <v>134.03512432096903</v>
      </c>
      <c r="R46">
        <v>4.4999999999999998E-2</v>
      </c>
      <c r="S46">
        <v>5.2869999999999999</v>
      </c>
      <c r="T46">
        <v>1.9279999999999999</v>
      </c>
      <c r="U46">
        <v>1.39</v>
      </c>
      <c r="V46">
        <v>3.8780000000000001</v>
      </c>
      <c r="W46">
        <v>0</v>
      </c>
      <c r="X46">
        <v>2.9460049920000002</v>
      </c>
      <c r="Y46">
        <v>6.7206804000000009</v>
      </c>
      <c r="Z46">
        <v>7.0046082949308752E-2</v>
      </c>
      <c r="AA46">
        <v>1.8995309999999994E-2</v>
      </c>
      <c r="AB46">
        <v>3.5162883360000001</v>
      </c>
      <c r="AC46">
        <v>0</v>
      </c>
      <c r="AE46">
        <v>0.97009999999999996</v>
      </c>
      <c r="AF46">
        <v>46230.235570468089</v>
      </c>
      <c r="AG46">
        <v>2194.5476347859039</v>
      </c>
      <c r="AH46">
        <v>-15.243</v>
      </c>
      <c r="AK46">
        <v>6.7017562160484516</v>
      </c>
      <c r="AL46">
        <v>6.7939344262295087</v>
      </c>
      <c r="AM46">
        <v>7.0657443599136673</v>
      </c>
      <c r="AN46">
        <v>7.0657443599136673</v>
      </c>
      <c r="AO46">
        <v>0</v>
      </c>
      <c r="AP46">
        <v>0.36398814386521605</v>
      </c>
      <c r="AQ46">
        <v>0.27180993368415907</v>
      </c>
      <c r="AR46">
        <v>9.2178210181056985E-2</v>
      </c>
      <c r="AS46">
        <v>134.03512432096903</v>
      </c>
      <c r="AU46">
        <v>6.7939344262295087</v>
      </c>
      <c r="AV46">
        <v>216.35605974722341</v>
      </c>
      <c r="AW46">
        <v>118.48232697451462</v>
      </c>
      <c r="AX46">
        <v>157.857</v>
      </c>
    </row>
    <row r="47" spans="1:50" x14ac:dyDescent="0.3">
      <c r="A47" t="s">
        <v>119</v>
      </c>
      <c r="B47" t="s">
        <v>157</v>
      </c>
      <c r="C47" t="s">
        <v>158</v>
      </c>
      <c r="D47" t="s">
        <v>130</v>
      </c>
      <c r="E47" s="1">
        <v>45072</v>
      </c>
      <c r="G47" t="s">
        <v>64</v>
      </c>
      <c r="H47" s="1" t="s">
        <v>684</v>
      </c>
      <c r="I47">
        <v>32.56</v>
      </c>
      <c r="J47">
        <v>7.008</v>
      </c>
      <c r="K47">
        <v>632</v>
      </c>
      <c r="L47">
        <f>VLOOKUP(B47,[1]Feuil1!$B$2:$K$267,10,FALSE)</f>
        <v>13.7</v>
      </c>
      <c r="M47">
        <v>9.24</v>
      </c>
      <c r="N47">
        <v>89.2</v>
      </c>
      <c r="O47">
        <v>391.97</v>
      </c>
      <c r="P47">
        <v>6.4239684808118422</v>
      </c>
      <c r="Q47">
        <v>126.13836927354214</v>
      </c>
      <c r="R47">
        <v>4.4999999999999998E-2</v>
      </c>
      <c r="S47">
        <v>4.4969999999999999</v>
      </c>
      <c r="T47">
        <v>2.0139999999999998</v>
      </c>
      <c r="U47">
        <v>1.0109999999999999</v>
      </c>
      <c r="V47">
        <v>4.1559999999999997</v>
      </c>
      <c r="W47">
        <v>0</v>
      </c>
      <c r="X47">
        <v>2.7548524799999998</v>
      </c>
      <c r="Y47">
        <v>6.0874247999999991</v>
      </c>
      <c r="Z47">
        <v>4.8156682027649764E-2</v>
      </c>
      <c r="AA47">
        <v>5.0654159999999997E-3</v>
      </c>
      <c r="AB47">
        <v>4.0721695579999997</v>
      </c>
      <c r="AC47">
        <v>1.1545539999999999E-3</v>
      </c>
      <c r="AE47">
        <v>2.3780000000000001</v>
      </c>
      <c r="AF47">
        <v>35782.451331686767</v>
      </c>
      <c r="AG47">
        <v>1698.5916893522726</v>
      </c>
      <c r="AH47">
        <v>-15.151999999999999</v>
      </c>
      <c r="AK47">
        <v>6.306918463677107</v>
      </c>
      <c r="AL47">
        <v>6.4257377049180331</v>
      </c>
      <c r="AM47">
        <v>6.6795799216465239</v>
      </c>
      <c r="AN47">
        <v>6.6795799216465248</v>
      </c>
      <c r="AO47">
        <v>-1.3296920317126593E-14</v>
      </c>
      <c r="AP47">
        <v>0.37266145796941785</v>
      </c>
      <c r="AQ47">
        <v>0.25384221672849194</v>
      </c>
      <c r="AR47">
        <v>0.11881924124092591</v>
      </c>
      <c r="AS47">
        <v>126.13836927354214</v>
      </c>
      <c r="AU47">
        <v>6.4257377049180331</v>
      </c>
      <c r="AV47">
        <v>235.25650291511462</v>
      </c>
      <c r="AW47">
        <v>128.8327118447034</v>
      </c>
      <c r="AX47">
        <v>158.32300000000001</v>
      </c>
    </row>
    <row r="48" spans="1:50" x14ac:dyDescent="0.3">
      <c r="A48" t="s">
        <v>77</v>
      </c>
      <c r="B48" t="s">
        <v>159</v>
      </c>
      <c r="C48" t="s">
        <v>160</v>
      </c>
      <c r="D48" t="s">
        <v>130</v>
      </c>
      <c r="E48" s="1">
        <v>45072</v>
      </c>
      <c r="G48" t="s">
        <v>64</v>
      </c>
      <c r="H48" s="1" t="s">
        <v>684</v>
      </c>
      <c r="I48">
        <v>39.330000000000005</v>
      </c>
      <c r="J48">
        <v>6.96</v>
      </c>
      <c r="K48">
        <v>651</v>
      </c>
      <c r="L48">
        <f>VLOOKUP(B48,[1]Feuil1!$B$2:$K$267,10,FALSE)</f>
        <v>13.6</v>
      </c>
      <c r="M48">
        <v>8.5299999999999994</v>
      </c>
      <c r="N48">
        <v>82.5</v>
      </c>
      <c r="O48">
        <v>405.4</v>
      </c>
      <c r="P48">
        <v>6.6440717966199463</v>
      </c>
      <c r="Q48">
        <v>131.23271186960548</v>
      </c>
      <c r="R48">
        <v>4.7E-2</v>
      </c>
      <c r="S48">
        <v>4.4889999999999999</v>
      </c>
      <c r="T48">
        <v>1.919</v>
      </c>
      <c r="U48">
        <v>0.86499999999999999</v>
      </c>
      <c r="V48">
        <v>3.5339999999999998</v>
      </c>
      <c r="W48">
        <v>0</v>
      </c>
      <c r="X48">
        <v>2.8</v>
      </c>
      <c r="Y48">
        <v>6.6389700000000005</v>
      </c>
      <c r="Z48">
        <v>5.2534562211981571E-2</v>
      </c>
      <c r="AA48">
        <v>1.2663539999999999E-3</v>
      </c>
      <c r="AB48">
        <v>3.7483865760000001</v>
      </c>
      <c r="AC48">
        <v>1.1545539999999999E-3</v>
      </c>
      <c r="AE48">
        <v>1.0649999999999999</v>
      </c>
      <c r="AF48">
        <v>41285.677970618439</v>
      </c>
      <c r="AG48">
        <v>1966.1432885279319</v>
      </c>
      <c r="AH48">
        <v>-15.664999999999999</v>
      </c>
      <c r="AK48">
        <v>6.5616355934802737</v>
      </c>
      <c r="AL48">
        <v>6.6459016393442623</v>
      </c>
      <c r="AM48">
        <v>6.8954799944040799</v>
      </c>
      <c r="AN48">
        <v>6.8954799944040825</v>
      </c>
      <c r="AO48">
        <v>-3.86417662187801E-14</v>
      </c>
      <c r="AP48">
        <v>0.33384440092380641</v>
      </c>
      <c r="AQ48">
        <v>0.2495783550598184</v>
      </c>
      <c r="AR48">
        <v>8.4266045863988004E-2</v>
      </c>
      <c r="AS48">
        <v>131.23271186960548</v>
      </c>
      <c r="AU48">
        <v>6.6459016393442623</v>
      </c>
      <c r="AV48">
        <v>225.85709131680932</v>
      </c>
      <c r="AW48">
        <v>123.66319740421083</v>
      </c>
      <c r="AX48">
        <v>174.13399999999999</v>
      </c>
    </row>
    <row r="49" spans="1:50" x14ac:dyDescent="0.3">
      <c r="A49" t="s">
        <v>80</v>
      </c>
      <c r="B49" t="s">
        <v>161</v>
      </c>
      <c r="C49" t="s">
        <v>162</v>
      </c>
      <c r="D49" t="s">
        <v>130</v>
      </c>
      <c r="E49" s="1">
        <v>45072</v>
      </c>
      <c r="G49" t="s">
        <v>64</v>
      </c>
      <c r="H49" s="1" t="s">
        <v>684</v>
      </c>
      <c r="I49">
        <v>40.380000000000003</v>
      </c>
      <c r="J49">
        <v>7.06</v>
      </c>
      <c r="K49">
        <v>594</v>
      </c>
      <c r="L49">
        <f>VLOOKUP(B49,[1]Feuil1!$B$2:$K$267,10,FALSE)</f>
        <v>13.6</v>
      </c>
      <c r="M49">
        <v>9.56</v>
      </c>
      <c r="N49">
        <v>92.3</v>
      </c>
      <c r="O49">
        <v>362.44</v>
      </c>
      <c r="P49">
        <v>5.9400034088972218</v>
      </c>
      <c r="Q49">
        <v>116.6242627871836</v>
      </c>
      <c r="R49">
        <v>4.9000000000000002E-2</v>
      </c>
      <c r="S49">
        <v>4.9690000000000003</v>
      </c>
      <c r="T49">
        <v>1.9079999999999999</v>
      </c>
      <c r="U49">
        <v>1.345</v>
      </c>
      <c r="V49">
        <v>3.827</v>
      </c>
      <c r="W49">
        <v>0</v>
      </c>
      <c r="X49">
        <v>2.6</v>
      </c>
      <c r="Y49">
        <v>6.6185423999999999</v>
      </c>
      <c r="Z49">
        <v>7.4423963133640553E-2</v>
      </c>
      <c r="AA49">
        <v>1.7728955999999997E-2</v>
      </c>
      <c r="AB49">
        <v>3.0509373019999995</v>
      </c>
      <c r="AC49">
        <v>0</v>
      </c>
      <c r="AE49">
        <v>1.1879999999999999</v>
      </c>
      <c r="AF49">
        <v>29314.221391016126</v>
      </c>
      <c r="AG49">
        <v>1396.0279321896028</v>
      </c>
      <c r="AH49">
        <v>-14.997999999999999</v>
      </c>
      <c r="AK49">
        <v>5.8312131393591802</v>
      </c>
      <c r="AL49">
        <v>5.9416393442622955</v>
      </c>
      <c r="AM49">
        <v>6.1901136022312224</v>
      </c>
      <c r="AN49">
        <v>6.1901136022312224</v>
      </c>
      <c r="AO49">
        <v>0</v>
      </c>
      <c r="AP49">
        <v>0.35890046287204258</v>
      </c>
      <c r="AQ49">
        <v>0.24847425796892747</v>
      </c>
      <c r="AR49">
        <v>0.11042620490311511</v>
      </c>
      <c r="AS49">
        <v>116.6242627871836</v>
      </c>
      <c r="AU49">
        <v>5.9416393442622955</v>
      </c>
      <c r="AV49">
        <v>225.87048353456947</v>
      </c>
      <c r="AW49">
        <v>123.67053002528949</v>
      </c>
      <c r="AX49">
        <v>141.37200000000001</v>
      </c>
    </row>
    <row r="50" spans="1:50" x14ac:dyDescent="0.3">
      <c r="A50" t="s">
        <v>83</v>
      </c>
      <c r="B50" t="s">
        <v>163</v>
      </c>
      <c r="C50" t="s">
        <v>164</v>
      </c>
      <c r="D50" t="s">
        <v>130</v>
      </c>
      <c r="E50" s="1">
        <v>45072</v>
      </c>
      <c r="G50" t="s">
        <v>64</v>
      </c>
      <c r="H50" s="1" t="s">
        <v>684</v>
      </c>
      <c r="I50">
        <v>43.08</v>
      </c>
      <c r="J50">
        <v>6.9160000000000004</v>
      </c>
      <c r="K50">
        <v>660</v>
      </c>
      <c r="L50">
        <f>VLOOKUP(B50,[1]Feuil1!$B$2:$K$267,10,FALSE)</f>
        <v>13.3</v>
      </c>
      <c r="M50">
        <v>6.52</v>
      </c>
      <c r="N50">
        <v>63.5</v>
      </c>
      <c r="O50">
        <v>411.74</v>
      </c>
      <c r="P50">
        <v>6.7479776061674812</v>
      </c>
      <c r="Q50">
        <v>132.86402009363161</v>
      </c>
      <c r="R50">
        <v>6.0999999999999999E-2</v>
      </c>
      <c r="S50">
        <v>5.4050000000000002</v>
      </c>
      <c r="T50">
        <v>2.98</v>
      </c>
      <c r="U50">
        <v>1.1890000000000001</v>
      </c>
      <c r="V50">
        <v>4.2130000000000001</v>
      </c>
      <c r="W50">
        <v>0</v>
      </c>
      <c r="X50">
        <v>3.7688561280000004</v>
      </c>
      <c r="Y50">
        <v>9.4579787999999994</v>
      </c>
      <c r="Z50">
        <v>4.8156682027649764E-2</v>
      </c>
      <c r="AA50">
        <v>7.5981239999999995E-3</v>
      </c>
      <c r="AB50">
        <v>7.2507608919999997</v>
      </c>
      <c r="AC50">
        <v>2.3091079999999998E-3</v>
      </c>
      <c r="AE50">
        <v>0.80479999999999996</v>
      </c>
      <c r="AF50">
        <v>46234.485928617025</v>
      </c>
      <c r="AG50">
        <v>2223.2359520240125</v>
      </c>
      <c r="AH50">
        <v>-15.045999999999999</v>
      </c>
      <c r="AK50">
        <v>6.6432010046815808</v>
      </c>
      <c r="AL50">
        <v>6.7498360655737706</v>
      </c>
      <c r="AM50">
        <v>7.1025517049241733</v>
      </c>
      <c r="AN50">
        <v>7.1025517049241715</v>
      </c>
      <c r="AO50">
        <v>2.5010121899833673E-14</v>
      </c>
      <c r="AP50">
        <v>0.45935070024259195</v>
      </c>
      <c r="AQ50">
        <v>0.3527156393504014</v>
      </c>
      <c r="AR50">
        <v>0.10663506089219055</v>
      </c>
      <c r="AS50">
        <v>132.86402009363161</v>
      </c>
      <c r="AU50">
        <v>6.7498360655737706</v>
      </c>
      <c r="AV50">
        <v>207.61432340614121</v>
      </c>
      <c r="AW50">
        <v>113.61362424537681</v>
      </c>
      <c r="AX50">
        <v>168.31100000000001</v>
      </c>
    </row>
    <row r="51" spans="1:50" x14ac:dyDescent="0.3">
      <c r="A51" t="s">
        <v>44</v>
      </c>
      <c r="B51" t="s">
        <v>165</v>
      </c>
      <c r="C51" t="s">
        <v>166</v>
      </c>
      <c r="D51" t="s">
        <v>167</v>
      </c>
      <c r="E51" s="1">
        <v>45103</v>
      </c>
      <c r="G51" t="s">
        <v>48</v>
      </c>
      <c r="H51" s="1" t="s">
        <v>684</v>
      </c>
      <c r="I51">
        <v>0.5</v>
      </c>
      <c r="J51">
        <v>7.7480000000000002</v>
      </c>
      <c r="K51">
        <v>183.9</v>
      </c>
      <c r="L51">
        <f>VLOOKUP(B51,[1]Feuil1!$B$2:$K$267,10,FALSE)</f>
        <v>19.3</v>
      </c>
      <c r="M51">
        <v>8.7100000000000009</v>
      </c>
      <c r="N51">
        <v>95.2</v>
      </c>
      <c r="O51">
        <v>74.745580000000004</v>
      </c>
      <c r="P51">
        <v>1.2250000000000001</v>
      </c>
      <c r="Q51">
        <v>19.030660266889143</v>
      </c>
      <c r="R51">
        <v>8.3000000000000004E-2</v>
      </c>
      <c r="S51">
        <v>6.569</v>
      </c>
      <c r="T51">
        <v>5.8109999999999999</v>
      </c>
      <c r="U51">
        <v>2.681</v>
      </c>
      <c r="V51">
        <v>5.9909999999999997</v>
      </c>
      <c r="W51">
        <v>0.18089619999999998</v>
      </c>
      <c r="X51">
        <v>10.56430368</v>
      </c>
      <c r="Y51">
        <v>11.136544799999999</v>
      </c>
      <c r="Z51">
        <v>6.9090909090909078E-2</v>
      </c>
      <c r="AA51">
        <v>3.0522527999999993E-2</v>
      </c>
      <c r="AB51">
        <v>8.0316595320000008</v>
      </c>
      <c r="AC51">
        <v>1.7252759999999999E-2</v>
      </c>
      <c r="AE51">
        <v>2.649</v>
      </c>
      <c r="AF51">
        <v>1328.9389443511143</v>
      </c>
      <c r="AG51">
        <v>53.105949627577616</v>
      </c>
      <c r="AH51">
        <v>-15.124000000000001</v>
      </c>
      <c r="AK51">
        <v>0.95153301334445717</v>
      </c>
      <c r="AL51">
        <v>1.2253373770491804</v>
      </c>
      <c r="AM51">
        <v>1.7671989353935567</v>
      </c>
      <c r="AN51">
        <v>1.7671989353935562</v>
      </c>
      <c r="AO51">
        <v>2.5129553948670955E-14</v>
      </c>
      <c r="AP51">
        <v>0.81566592204909927</v>
      </c>
      <c r="AQ51">
        <v>0.54186155834437588</v>
      </c>
      <c r="AR51">
        <v>0.27380436370472339</v>
      </c>
      <c r="AS51">
        <v>19.030660266889143</v>
      </c>
      <c r="AU51">
        <v>1.2253373770491804</v>
      </c>
      <c r="AV51">
        <v>44.8810096313548</v>
      </c>
      <c r="AW51">
        <v>24.820894378184381</v>
      </c>
      <c r="AX51">
        <v>22.891999999999999</v>
      </c>
    </row>
    <row r="52" spans="1:50" x14ac:dyDescent="0.3">
      <c r="A52" t="s">
        <v>49</v>
      </c>
      <c r="B52" t="s">
        <v>168</v>
      </c>
      <c r="C52" t="s">
        <v>169</v>
      </c>
      <c r="D52" t="s">
        <v>167</v>
      </c>
      <c r="E52" s="1">
        <v>45103</v>
      </c>
      <c r="G52" t="s">
        <v>48</v>
      </c>
      <c r="H52" s="1" t="s">
        <v>684</v>
      </c>
      <c r="I52">
        <v>4.5999999999999996</v>
      </c>
      <c r="J52">
        <v>7.8339999999999996</v>
      </c>
      <c r="K52">
        <v>209</v>
      </c>
      <c r="L52">
        <f>VLOOKUP(B52,[1]Feuil1!$B$2:$K$267,10,FALSE)</f>
        <v>20.6</v>
      </c>
      <c r="M52">
        <v>8.6999999999999993</v>
      </c>
      <c r="N52">
        <v>98</v>
      </c>
      <c r="O52">
        <v>82.67776400000001</v>
      </c>
      <c r="P52">
        <v>1.3550000000000002</v>
      </c>
      <c r="Q52">
        <v>21.907425996960008</v>
      </c>
      <c r="R52">
        <v>8.7999999999999995E-2</v>
      </c>
      <c r="S52">
        <v>6.7130000000000001</v>
      </c>
      <c r="T52">
        <v>6.992</v>
      </c>
      <c r="U52">
        <v>2.8010000000000002</v>
      </c>
      <c r="V52">
        <v>6.3769999999999998</v>
      </c>
      <c r="W52">
        <v>0.13099379999999999</v>
      </c>
      <c r="X52">
        <v>14.417877888</v>
      </c>
      <c r="Y52">
        <v>17.204183999999998</v>
      </c>
      <c r="Z52">
        <v>6.9090909090909078E-2</v>
      </c>
      <c r="AA52">
        <v>3.6881388000000001E-2</v>
      </c>
      <c r="AB52">
        <v>10.809087087999998</v>
      </c>
      <c r="AC52">
        <v>1.8402944000000001E-2</v>
      </c>
      <c r="AE52">
        <v>2.6840000000000002</v>
      </c>
      <c r="AF52">
        <v>1225.6346680722475</v>
      </c>
      <c r="AG52">
        <v>47.160601451189088</v>
      </c>
      <c r="AH52">
        <v>-15.619</v>
      </c>
      <c r="AK52">
        <v>1.0953712998480003</v>
      </c>
      <c r="AL52">
        <v>1.355373180327869</v>
      </c>
      <c r="AM52">
        <v>2.0266649744505063</v>
      </c>
      <c r="AN52">
        <v>2.0266649744505068</v>
      </c>
      <c r="AO52">
        <v>-2.1912314834891218E-14</v>
      </c>
      <c r="AP52">
        <v>0.93129367460250667</v>
      </c>
      <c r="AQ52">
        <v>0.67129179412263784</v>
      </c>
      <c r="AR52">
        <v>0.26000188047986883</v>
      </c>
      <c r="AS52">
        <v>21.907425996960008</v>
      </c>
      <c r="AU52">
        <v>1.355373180327869</v>
      </c>
      <c r="AV52">
        <v>72.833242546652855</v>
      </c>
      <c r="AW52">
        <v>40.369417951440994</v>
      </c>
      <c r="AX52">
        <v>92.251999999999995</v>
      </c>
    </row>
    <row r="53" spans="1:50" x14ac:dyDescent="0.3">
      <c r="A53" t="s">
        <v>52</v>
      </c>
      <c r="B53" t="s">
        <v>170</v>
      </c>
      <c r="C53" t="s">
        <v>171</v>
      </c>
      <c r="D53" t="s">
        <v>167</v>
      </c>
      <c r="E53" s="1">
        <v>45104</v>
      </c>
      <c r="G53" t="s">
        <v>48</v>
      </c>
      <c r="H53" s="1" t="s">
        <v>684</v>
      </c>
      <c r="I53">
        <v>15.06</v>
      </c>
      <c r="J53">
        <v>7.76</v>
      </c>
      <c r="K53">
        <v>243</v>
      </c>
      <c r="L53">
        <f>VLOOKUP(B53,[1]Feuil1!$B$2:$K$267,10,FALSE)</f>
        <v>19.7</v>
      </c>
      <c r="M53">
        <v>7.15</v>
      </c>
      <c r="N53">
        <v>80</v>
      </c>
      <c r="O53">
        <v>103.42347600000001</v>
      </c>
      <c r="P53">
        <v>1.6950000000000001</v>
      </c>
      <c r="Q53">
        <v>29.640289441310852</v>
      </c>
      <c r="R53">
        <v>0.08</v>
      </c>
      <c r="S53">
        <v>6.718</v>
      </c>
      <c r="T53">
        <v>6.4459999999999997</v>
      </c>
      <c r="U53">
        <v>2.589</v>
      </c>
      <c r="V53">
        <v>6.04</v>
      </c>
      <c r="W53">
        <v>0.11851819999999998</v>
      </c>
      <c r="X53">
        <v>15.084940416</v>
      </c>
      <c r="Y53">
        <v>19.423274400000004</v>
      </c>
      <c r="Z53">
        <v>6.9090909090909078E-2</v>
      </c>
      <c r="AA53">
        <v>2.6707212000000001E-2</v>
      </c>
      <c r="AB53">
        <v>8.7565248219999994</v>
      </c>
      <c r="AC53">
        <v>1.8402944000000001E-2</v>
      </c>
      <c r="AE53">
        <v>2.6520000000000001</v>
      </c>
      <c r="AF53">
        <v>1797.9529930746089</v>
      </c>
      <c r="AG53">
        <v>71.011292379806505</v>
      </c>
      <c r="AH53">
        <v>-13.574999999999999</v>
      </c>
      <c r="AK53">
        <v>1.4820144720655426</v>
      </c>
      <c r="AL53">
        <v>1.6954668196721312</v>
      </c>
      <c r="AM53">
        <v>2.3472698978867443</v>
      </c>
      <c r="AN53">
        <v>2.3472698978867443</v>
      </c>
      <c r="AO53">
        <v>0</v>
      </c>
      <c r="AP53">
        <v>0.86525542582120185</v>
      </c>
      <c r="AQ53">
        <v>0.65180307821461325</v>
      </c>
      <c r="AR53">
        <v>0.2134523476065886</v>
      </c>
      <c r="AS53">
        <v>29.640289441310852</v>
      </c>
      <c r="AU53">
        <v>1.6954668196721312</v>
      </c>
      <c r="AV53">
        <v>101.02668354332297</v>
      </c>
      <c r="AW53">
        <v>55.910023757296543</v>
      </c>
      <c r="AX53">
        <v>34.720999999999997</v>
      </c>
    </row>
    <row r="54" spans="1:50" x14ac:dyDescent="0.3">
      <c r="A54" t="s">
        <v>93</v>
      </c>
      <c r="B54" t="s">
        <v>172</v>
      </c>
      <c r="C54" t="s">
        <v>173</v>
      </c>
      <c r="D54" t="s">
        <v>167</v>
      </c>
      <c r="E54" s="1">
        <v>45104</v>
      </c>
      <c r="G54" t="s">
        <v>48</v>
      </c>
      <c r="H54" s="1" t="s">
        <v>684</v>
      </c>
      <c r="I54">
        <v>25.62</v>
      </c>
      <c r="J54">
        <v>7.5119999999999996</v>
      </c>
      <c r="K54">
        <v>315</v>
      </c>
      <c r="L54">
        <f>VLOOKUP(B54,[1]Feuil1!$B$2:$K$267,10,FALSE)</f>
        <v>18.3</v>
      </c>
      <c r="M54">
        <v>9.0399999999999991</v>
      </c>
      <c r="N54">
        <v>96.7</v>
      </c>
      <c r="O54">
        <v>151.93183200000001</v>
      </c>
      <c r="P54">
        <v>2.4900000000000002</v>
      </c>
      <c r="Q54">
        <v>47.417609746820446</v>
      </c>
      <c r="R54">
        <v>8.1000000000000003E-2</v>
      </c>
      <c r="S54">
        <v>6.16</v>
      </c>
      <c r="T54">
        <v>5.5449999999999999</v>
      </c>
      <c r="U54">
        <v>2.6669999999999998</v>
      </c>
      <c r="V54">
        <v>5.3090000000000002</v>
      </c>
      <c r="W54">
        <v>9.3566999999999997E-2</v>
      </c>
      <c r="X54">
        <v>12.810583871999999</v>
      </c>
      <c r="Y54">
        <v>14.636023199999999</v>
      </c>
      <c r="Z54">
        <v>6.9090909090909078E-2</v>
      </c>
      <c r="AA54">
        <v>2.9250755999999996E-2</v>
      </c>
      <c r="AB54">
        <v>11.989907497399999</v>
      </c>
      <c r="AC54">
        <v>1.2652024000000001E-2</v>
      </c>
      <c r="AE54">
        <v>2.6419999999999999</v>
      </c>
      <c r="AF54">
        <v>4599.3557554793515</v>
      </c>
      <c r="AG54">
        <v>189.3225294561928</v>
      </c>
      <c r="AH54">
        <v>-14.273</v>
      </c>
      <c r="AK54">
        <v>2.3708804873410223</v>
      </c>
      <c r="AL54">
        <v>2.4906857704918037</v>
      </c>
      <c r="AM54">
        <v>3.1314448862108977</v>
      </c>
      <c r="AN54">
        <v>3.1314448862108972</v>
      </c>
      <c r="AO54">
        <v>1.4181607085137564E-14</v>
      </c>
      <c r="AP54">
        <v>0.76056439886987526</v>
      </c>
      <c r="AQ54">
        <v>0.64075911571909405</v>
      </c>
      <c r="AR54">
        <v>0.11980528315078121</v>
      </c>
      <c r="AS54">
        <v>47.417609746820446</v>
      </c>
      <c r="AU54">
        <v>2.4906857704918037</v>
      </c>
      <c r="AV54">
        <v>128.23472945437379</v>
      </c>
      <c r="AW54">
        <v>70.796200470620391</v>
      </c>
      <c r="AX54">
        <v>51.084000000000003</v>
      </c>
    </row>
    <row r="55" spans="1:50" x14ac:dyDescent="0.3">
      <c r="A55" t="s">
        <v>55</v>
      </c>
      <c r="B55" t="s">
        <v>174</v>
      </c>
      <c r="C55" t="s">
        <v>175</v>
      </c>
      <c r="D55" t="s">
        <v>167</v>
      </c>
      <c r="E55" s="1">
        <v>45104</v>
      </c>
      <c r="G55" t="s">
        <v>48</v>
      </c>
      <c r="H55" s="1" t="s">
        <v>684</v>
      </c>
      <c r="I55">
        <v>30.1</v>
      </c>
      <c r="J55">
        <v>7.49</v>
      </c>
      <c r="K55">
        <v>310</v>
      </c>
      <c r="L55">
        <f>VLOOKUP(B55,[1]Feuil1!$B$2:$K$267,10,FALSE)</f>
        <v>13.7</v>
      </c>
      <c r="M55">
        <v>8.43</v>
      </c>
      <c r="N55">
        <v>91.7</v>
      </c>
      <c r="O55">
        <v>156.813176</v>
      </c>
      <c r="P55">
        <v>2.57</v>
      </c>
      <c r="Q55">
        <v>47.323418454230044</v>
      </c>
      <c r="R55">
        <v>8.2000000000000003E-2</v>
      </c>
      <c r="S55">
        <v>6.2569999999999997</v>
      </c>
      <c r="T55">
        <v>5.6159999999999997</v>
      </c>
      <c r="U55">
        <v>2.7360000000000002</v>
      </c>
      <c r="V55">
        <v>5.2830000000000004</v>
      </c>
      <c r="W55">
        <v>8.7329199999999996E-2</v>
      </c>
      <c r="X55">
        <v>11.820485376000001</v>
      </c>
      <c r="Y55">
        <v>12.117729599999999</v>
      </c>
      <c r="Z55">
        <v>6.477272727272726E-2</v>
      </c>
      <c r="AA55">
        <v>3.3066071999999995E-2</v>
      </c>
      <c r="AB55">
        <v>8.2490755960000008</v>
      </c>
      <c r="AC55">
        <v>1.4952392E-2</v>
      </c>
      <c r="AE55">
        <v>2.327</v>
      </c>
      <c r="AF55">
        <v>4711.447083907552</v>
      </c>
      <c r="AG55">
        <v>223.65222514706673</v>
      </c>
      <c r="AH55">
        <v>-13.914</v>
      </c>
      <c r="AK55">
        <v>2.3661709227115022</v>
      </c>
      <c r="AL55">
        <v>2.5707078032786885</v>
      </c>
      <c r="AM55">
        <v>3.1332063640534633</v>
      </c>
      <c r="AN55">
        <v>3.1332063640534633</v>
      </c>
      <c r="AO55">
        <v>0</v>
      </c>
      <c r="AP55">
        <v>0.76703544134196133</v>
      </c>
      <c r="AQ55">
        <v>0.56249856077477478</v>
      </c>
      <c r="AR55">
        <v>0.20453688056718655</v>
      </c>
      <c r="AS55">
        <v>47.323418454230044</v>
      </c>
      <c r="AU55">
        <v>2.5707078032786885</v>
      </c>
      <c r="AV55">
        <v>106.70668318518503</v>
      </c>
      <c r="AW55">
        <v>58.435414946473607</v>
      </c>
      <c r="AX55">
        <v>55.741</v>
      </c>
    </row>
    <row r="56" spans="1:50" x14ac:dyDescent="0.3">
      <c r="A56" t="s">
        <v>58</v>
      </c>
      <c r="B56" t="s">
        <v>176</v>
      </c>
      <c r="C56" t="s">
        <v>177</v>
      </c>
      <c r="D56" t="s">
        <v>167</v>
      </c>
      <c r="E56" s="1">
        <v>45103</v>
      </c>
      <c r="G56" t="s">
        <v>48</v>
      </c>
      <c r="H56" s="1" t="s">
        <v>684</v>
      </c>
      <c r="I56">
        <v>42.88</v>
      </c>
      <c r="J56">
        <v>7.7549999999999999</v>
      </c>
      <c r="K56">
        <v>340</v>
      </c>
      <c r="L56">
        <f>VLOOKUP(B56,[1]Feuil1!$B$2:$K$267,10,FALSE)</f>
        <v>18.399999999999999</v>
      </c>
      <c r="M56">
        <v>8.74</v>
      </c>
      <c r="N56">
        <v>93.5</v>
      </c>
      <c r="O56">
        <v>175.42330000000001</v>
      </c>
      <c r="P56">
        <v>2.875</v>
      </c>
      <c r="Q56">
        <v>53.839389737365522</v>
      </c>
      <c r="R56">
        <v>8.2000000000000003E-2</v>
      </c>
      <c r="S56">
        <v>5.9420000000000002</v>
      </c>
      <c r="T56">
        <v>5.327</v>
      </c>
      <c r="U56">
        <v>2.1930000000000001</v>
      </c>
      <c r="V56">
        <v>5.05</v>
      </c>
      <c r="W56">
        <v>9.3566999999999997E-2</v>
      </c>
      <c r="X56">
        <v>11.074770432000001</v>
      </c>
      <c r="Y56">
        <v>13.613745600000001</v>
      </c>
      <c r="Z56">
        <v>5.6136363636363637E-2</v>
      </c>
      <c r="AA56">
        <v>2.2891895999999998E-2</v>
      </c>
      <c r="AB56">
        <v>8.0833764060000011</v>
      </c>
      <c r="AC56">
        <v>1.0351655999999999E-2</v>
      </c>
      <c r="AE56">
        <v>2.62</v>
      </c>
      <c r="AF56">
        <v>3032.8428437577363</v>
      </c>
      <c r="AG56">
        <v>124.46841238509764</v>
      </c>
      <c r="AH56">
        <v>-13.55</v>
      </c>
      <c r="AK56">
        <v>2.6919694868682762</v>
      </c>
      <c r="AL56">
        <v>2.8757918032786889</v>
      </c>
      <c r="AM56">
        <v>3.410823513187812</v>
      </c>
      <c r="AN56">
        <v>3.410823513187812</v>
      </c>
      <c r="AO56">
        <v>0</v>
      </c>
      <c r="AP56">
        <v>0.71885402631953588</v>
      </c>
      <c r="AQ56">
        <v>0.5350317099091233</v>
      </c>
      <c r="AR56">
        <v>0.18382231641041258</v>
      </c>
      <c r="AS56">
        <v>53.839389737365522</v>
      </c>
      <c r="AU56">
        <v>2.8757918032786889</v>
      </c>
      <c r="AV56">
        <v>294.70635693266763</v>
      </c>
      <c r="AW56">
        <v>162.73054457484938</v>
      </c>
      <c r="AX56">
        <v>59.627000000000002</v>
      </c>
    </row>
    <row r="57" spans="1:50" x14ac:dyDescent="0.3">
      <c r="A57" t="s">
        <v>61</v>
      </c>
      <c r="B57" t="s">
        <v>178</v>
      </c>
      <c r="C57" t="s">
        <v>179</v>
      </c>
      <c r="D57" t="s">
        <v>167</v>
      </c>
      <c r="E57" s="1">
        <v>45103</v>
      </c>
      <c r="G57" t="s">
        <v>64</v>
      </c>
      <c r="H57" s="1" t="s">
        <v>684</v>
      </c>
      <c r="I57">
        <v>1.91</v>
      </c>
      <c r="J57">
        <v>7.1219999999999999</v>
      </c>
      <c r="K57">
        <v>653</v>
      </c>
      <c r="L57">
        <f>VLOOKUP(B57,[1]Feuil1!$B$2:$K$267,10,FALSE)</f>
        <v>13.6</v>
      </c>
      <c r="M57">
        <v>8.6300000000000008</v>
      </c>
      <c r="N57">
        <v>83.7</v>
      </c>
      <c r="O57">
        <v>386.36</v>
      </c>
      <c r="P57">
        <v>6.3320265893983292</v>
      </c>
      <c r="Q57">
        <v>122.72496700769709</v>
      </c>
      <c r="R57">
        <v>0.09</v>
      </c>
      <c r="S57">
        <v>6.7039999999999997</v>
      </c>
      <c r="T57">
        <v>6.0979999999999999</v>
      </c>
      <c r="U57">
        <v>2.1949999999999998</v>
      </c>
      <c r="V57">
        <v>4.2510000000000003</v>
      </c>
      <c r="W57">
        <v>6.2377999999999843E-3</v>
      </c>
      <c r="X57">
        <v>5.0096753280000001</v>
      </c>
      <c r="Y57">
        <v>7.579814400000001</v>
      </c>
      <c r="Z57">
        <v>5.6136363636363637E-2</v>
      </c>
      <c r="AA57">
        <v>1.1445947999999999E-2</v>
      </c>
      <c r="AB57">
        <v>15.272064232</v>
      </c>
      <c r="AC57">
        <v>1.1501840000000001E-3</v>
      </c>
      <c r="AE57">
        <v>1.349</v>
      </c>
      <c r="AF57">
        <v>27088.166928531169</v>
      </c>
      <c r="AG57">
        <v>1290.0167860379706</v>
      </c>
      <c r="AH57">
        <v>-14.202999999999999</v>
      </c>
      <c r="AK57">
        <v>6.1362483503848546</v>
      </c>
      <c r="AL57">
        <v>6.3337704918032793</v>
      </c>
      <c r="AM57">
        <v>6.8801087156523675</v>
      </c>
      <c r="AN57">
        <v>6.8801087156523666</v>
      </c>
      <c r="AO57">
        <v>1.2909366063933028E-14</v>
      </c>
      <c r="AP57">
        <v>0.74386036526751231</v>
      </c>
      <c r="AQ57">
        <v>0.54633822384908748</v>
      </c>
      <c r="AR57">
        <v>0.19752214141842483</v>
      </c>
      <c r="AS57">
        <v>122.72496700769709</v>
      </c>
      <c r="AU57">
        <v>6.3337704918032793</v>
      </c>
      <c r="AV57">
        <v>291.94421135321261</v>
      </c>
      <c r="AW57">
        <v>159.84777997936629</v>
      </c>
      <c r="AX57">
        <v>140.083</v>
      </c>
    </row>
    <row r="58" spans="1:50" x14ac:dyDescent="0.3">
      <c r="A58" t="s">
        <v>65</v>
      </c>
      <c r="B58" t="s">
        <v>180</v>
      </c>
      <c r="C58" t="s">
        <v>181</v>
      </c>
      <c r="D58" t="s">
        <v>167</v>
      </c>
      <c r="E58" s="1">
        <v>45103</v>
      </c>
      <c r="G58" t="s">
        <v>64</v>
      </c>
      <c r="H58" s="1" t="s">
        <v>684</v>
      </c>
      <c r="I58">
        <v>4.2699999999999996</v>
      </c>
      <c r="J58">
        <v>7.3769999999999998</v>
      </c>
      <c r="K58">
        <v>640</v>
      </c>
      <c r="L58">
        <f>VLOOKUP(B58,[1]Feuil1!$B$2:$K$267,10,FALSE)</f>
        <v>13.3</v>
      </c>
      <c r="M58">
        <v>10.02</v>
      </c>
      <c r="N58">
        <v>96.7</v>
      </c>
      <c r="O58">
        <v>389.29</v>
      </c>
      <c r="P58">
        <v>6.380046151223925</v>
      </c>
      <c r="Q58">
        <v>119.02596122958555</v>
      </c>
      <c r="R58">
        <v>9.7000000000000003E-2</v>
      </c>
      <c r="S58">
        <v>6.6660000000000004</v>
      </c>
      <c r="T58">
        <v>8.4740000000000002</v>
      </c>
      <c r="U58">
        <v>2.242</v>
      </c>
      <c r="V58">
        <v>4.3840000000000003</v>
      </c>
      <c r="W58">
        <v>6.2377999999999843E-3</v>
      </c>
      <c r="X58">
        <v>6.6513306239999999</v>
      </c>
      <c r="Y58">
        <v>5.4853919999999992</v>
      </c>
      <c r="Z58">
        <v>0.11227272727272727</v>
      </c>
      <c r="AA58">
        <v>1.2717719999999998E-2</v>
      </c>
      <c r="AB58">
        <v>11.2039425</v>
      </c>
      <c r="AC58">
        <v>0</v>
      </c>
      <c r="AE58">
        <v>1.254</v>
      </c>
      <c r="AF58">
        <v>15105.521885375456</v>
      </c>
      <c r="AG58">
        <v>726.3655830736908</v>
      </c>
      <c r="AH58">
        <v>-13.715</v>
      </c>
      <c r="AK58">
        <v>5.9512980614792772</v>
      </c>
      <c r="AL58">
        <v>6.3818032786885253</v>
      </c>
      <c r="AM58">
        <v>6.8977723732031269</v>
      </c>
      <c r="AN58">
        <v>6.8977723732031251</v>
      </c>
      <c r="AO58">
        <v>2.5752616109820416E-14</v>
      </c>
      <c r="AP58">
        <v>0.94647431172384833</v>
      </c>
      <c r="AQ58">
        <v>0.51596909451460005</v>
      </c>
      <c r="AR58">
        <v>0.43050521720924828</v>
      </c>
      <c r="AS58">
        <v>119.02596122958555</v>
      </c>
      <c r="AU58">
        <v>6.3818032786885253</v>
      </c>
      <c r="AV58">
        <v>507.27546125362727</v>
      </c>
      <c r="AW58">
        <v>277.59839831005138</v>
      </c>
      <c r="AX58">
        <v>138.608</v>
      </c>
    </row>
    <row r="59" spans="1:50" x14ac:dyDescent="0.3">
      <c r="A59" t="s">
        <v>104</v>
      </c>
      <c r="B59" t="s">
        <v>182</v>
      </c>
      <c r="C59" t="s">
        <v>183</v>
      </c>
      <c r="D59" t="s">
        <v>167</v>
      </c>
      <c r="E59" s="1">
        <v>45103</v>
      </c>
      <c r="G59" t="s">
        <v>64</v>
      </c>
      <c r="H59" s="1" t="s">
        <v>684</v>
      </c>
      <c r="I59">
        <v>8.33</v>
      </c>
      <c r="J59">
        <v>7.07</v>
      </c>
      <c r="K59">
        <v>645</v>
      </c>
      <c r="L59">
        <f>VLOOKUP(B59,[1]Feuil1!$B$2:$K$267,10,FALSE)</f>
        <v>13.2</v>
      </c>
      <c r="M59">
        <v>8.1999999999999993</v>
      </c>
      <c r="N59">
        <v>78.8</v>
      </c>
      <c r="O59">
        <v>400.76</v>
      </c>
      <c r="P59">
        <v>6.568027166288628</v>
      </c>
      <c r="Q59">
        <v>129.27913887746269</v>
      </c>
      <c r="R59">
        <v>8.5999999999999993E-2</v>
      </c>
      <c r="S59">
        <v>4.452</v>
      </c>
      <c r="T59">
        <v>2.63</v>
      </c>
      <c r="U59">
        <v>0.78</v>
      </c>
      <c r="V59">
        <v>3.3149999999999999</v>
      </c>
      <c r="W59">
        <v>6.2377999999999843E-3</v>
      </c>
      <c r="X59">
        <v>3.5737215359999999</v>
      </c>
      <c r="Y59">
        <v>6.1585992000000003</v>
      </c>
      <c r="Z59">
        <v>2.5909090909090909E-2</v>
      </c>
      <c r="AA59">
        <v>1.2717719999999998E-2</v>
      </c>
      <c r="AB59">
        <v>4.356092844</v>
      </c>
      <c r="AC59">
        <v>0</v>
      </c>
      <c r="AE59">
        <v>1.071</v>
      </c>
      <c r="AF59">
        <v>31520.103133516041</v>
      </c>
      <c r="AG59">
        <v>1520.5924974094989</v>
      </c>
      <c r="AH59">
        <v>-13.815</v>
      </c>
      <c r="AK59">
        <v>6.4639569438731339</v>
      </c>
      <c r="AL59">
        <v>6.56983606557377</v>
      </c>
      <c r="AM59">
        <v>6.8454781609192494</v>
      </c>
      <c r="AN59">
        <v>6.8454781609192503</v>
      </c>
      <c r="AO59">
        <v>-1.2974673190409473E-14</v>
      </c>
      <c r="AP59">
        <v>0.38152121704611575</v>
      </c>
      <c r="AQ59">
        <v>0.27564209534548023</v>
      </c>
      <c r="AR59">
        <v>0.10587912170063551</v>
      </c>
      <c r="AS59">
        <v>129.27913887746269</v>
      </c>
      <c r="AU59">
        <v>6.56983606557377</v>
      </c>
      <c r="AV59">
        <v>278.98158063719251</v>
      </c>
      <c r="AW59">
        <v>152.64080356394052</v>
      </c>
      <c r="AX59">
        <v>142.26</v>
      </c>
    </row>
    <row r="60" spans="1:50" x14ac:dyDescent="0.3">
      <c r="A60" t="s">
        <v>107</v>
      </c>
      <c r="B60" t="s">
        <v>184</v>
      </c>
      <c r="C60" t="s">
        <v>185</v>
      </c>
      <c r="D60" t="s">
        <v>167</v>
      </c>
      <c r="E60" s="1">
        <v>45103</v>
      </c>
      <c r="G60" t="s">
        <v>64</v>
      </c>
      <c r="H60" s="1" t="s">
        <v>684</v>
      </c>
      <c r="I60">
        <v>11.13</v>
      </c>
      <c r="J60">
        <v>7.069</v>
      </c>
      <c r="K60">
        <v>632</v>
      </c>
      <c r="L60">
        <f>VLOOKUP(B60,[1]Feuil1!$B$2:$K$267,10,FALSE)</f>
        <v>13.4</v>
      </c>
      <c r="M60">
        <v>8.09</v>
      </c>
      <c r="N60">
        <v>78.099999999999994</v>
      </c>
      <c r="O60">
        <v>395.39</v>
      </c>
      <c r="P60">
        <v>6.480018617823287</v>
      </c>
      <c r="Q60">
        <v>120.26576744250579</v>
      </c>
      <c r="R60">
        <v>8.3000000000000004E-2</v>
      </c>
      <c r="S60">
        <v>4.2309999999999999</v>
      </c>
      <c r="T60">
        <v>6.8840000000000003</v>
      </c>
      <c r="U60">
        <v>1.1439999999999999</v>
      </c>
      <c r="V60">
        <v>3.4689999999999999</v>
      </c>
      <c r="W60">
        <v>6.2377999999999843E-3</v>
      </c>
      <c r="X60">
        <v>3.0899842560000002</v>
      </c>
      <c r="Y60">
        <v>6.6323376000000005</v>
      </c>
      <c r="Z60">
        <v>4.7499999999999994E-2</v>
      </c>
      <c r="AA60">
        <v>1.6533035999999997E-2</v>
      </c>
      <c r="AB60">
        <v>5.5661186339999995</v>
      </c>
      <c r="AC60">
        <v>0</v>
      </c>
      <c r="AE60">
        <v>1.488</v>
      </c>
      <c r="AF60">
        <v>31245.937613931041</v>
      </c>
      <c r="AG60">
        <v>1497.647521088744</v>
      </c>
      <c r="AH60">
        <v>-14.685</v>
      </c>
      <c r="AK60">
        <v>6.0132883721252899</v>
      </c>
      <c r="AL60">
        <v>6.481803278688524</v>
      </c>
      <c r="AM60">
        <v>6.761173993468776</v>
      </c>
      <c r="AN60">
        <v>6.7611739934687742</v>
      </c>
      <c r="AO60">
        <v>2.6272905284144333E-14</v>
      </c>
      <c r="AP60">
        <v>0.74788562134348557</v>
      </c>
      <c r="AQ60">
        <v>0.27937071478025144</v>
      </c>
      <c r="AR60">
        <v>0.46851490656323413</v>
      </c>
      <c r="AS60">
        <v>120.26576744250579</v>
      </c>
      <c r="AU60">
        <v>6.481803278688524</v>
      </c>
      <c r="AV60">
        <v>257.30274211289577</v>
      </c>
      <c r="AW60">
        <v>140.83008783036237</v>
      </c>
      <c r="AX60">
        <v>137.98500000000001</v>
      </c>
    </row>
    <row r="61" spans="1:50" x14ac:dyDescent="0.3">
      <c r="A61" t="s">
        <v>68</v>
      </c>
      <c r="B61" t="s">
        <v>186</v>
      </c>
      <c r="C61" t="s">
        <v>187</v>
      </c>
      <c r="D61" t="s">
        <v>167</v>
      </c>
      <c r="E61" s="1">
        <v>45103</v>
      </c>
      <c r="G61" t="s">
        <v>64</v>
      </c>
      <c r="H61" s="1" t="s">
        <v>684</v>
      </c>
      <c r="I61">
        <v>16.73</v>
      </c>
      <c r="J61">
        <v>7.0259999999999998</v>
      </c>
      <c r="K61">
        <v>656</v>
      </c>
      <c r="L61">
        <f>VLOOKUP(B61,[1]Feuil1!$B$2:$K$267,10,FALSE)</f>
        <v>13.3</v>
      </c>
      <c r="M61">
        <v>8.35</v>
      </c>
      <c r="N61">
        <v>80.3</v>
      </c>
      <c r="O61">
        <v>407.84</v>
      </c>
      <c r="P61">
        <v>6.6840607832596914</v>
      </c>
      <c r="Q61">
        <v>132.88213655011302</v>
      </c>
      <c r="R61">
        <v>6.4000000000000001E-2</v>
      </c>
      <c r="S61">
        <v>4.9660000000000002</v>
      </c>
      <c r="T61">
        <v>2.2770000000000001</v>
      </c>
      <c r="U61">
        <v>0.995</v>
      </c>
      <c r="V61">
        <v>3.4159999999999999</v>
      </c>
      <c r="W61">
        <v>1.2475599999999989E-2</v>
      </c>
      <c r="X61">
        <v>2.9939395200000005</v>
      </c>
      <c r="Y61">
        <v>6.1585992000000003</v>
      </c>
      <c r="Z61">
        <v>2.1590909090909095E-2</v>
      </c>
      <c r="AA61">
        <v>2.1620124000000001E-2</v>
      </c>
      <c r="AB61">
        <v>7.1167442760000004</v>
      </c>
      <c r="AC61">
        <v>0</v>
      </c>
      <c r="AE61">
        <v>0.96399999999999997</v>
      </c>
      <c r="AF61">
        <v>35543.443672864378</v>
      </c>
      <c r="AG61">
        <v>1709.1454624207652</v>
      </c>
      <c r="AH61">
        <v>-14.603999999999999</v>
      </c>
      <c r="AK61">
        <v>6.6441068275056505</v>
      </c>
      <c r="AL61">
        <v>6.6859016393442623</v>
      </c>
      <c r="AM61">
        <v>7.0071965863837393</v>
      </c>
      <c r="AN61">
        <v>7.0071965863837402</v>
      </c>
      <c r="AO61">
        <v>-1.2675231938347752E-14</v>
      </c>
      <c r="AP61">
        <v>0.36308975887808836</v>
      </c>
      <c r="AQ61">
        <v>0.32129494703947764</v>
      </c>
      <c r="AR61">
        <v>4.1794811838610724E-2</v>
      </c>
      <c r="AS61">
        <v>132.88213655011302</v>
      </c>
      <c r="AU61">
        <v>6.6859016393442623</v>
      </c>
      <c r="AV61">
        <v>264.68890596226822</v>
      </c>
      <c r="AW61">
        <v>144.84677844258741</v>
      </c>
      <c r="AX61">
        <v>151.21799999999999</v>
      </c>
    </row>
    <row r="62" spans="1:50" x14ac:dyDescent="0.3">
      <c r="A62" t="s">
        <v>71</v>
      </c>
      <c r="B62" t="s">
        <v>188</v>
      </c>
      <c r="C62" t="s">
        <v>189</v>
      </c>
      <c r="D62" t="s">
        <v>167</v>
      </c>
      <c r="E62" s="1">
        <v>45104</v>
      </c>
      <c r="G62" t="s">
        <v>64</v>
      </c>
      <c r="H62" s="1" t="s">
        <v>684</v>
      </c>
      <c r="I62">
        <v>21.09</v>
      </c>
      <c r="J62">
        <v>7.008</v>
      </c>
      <c r="K62">
        <v>611</v>
      </c>
      <c r="L62">
        <f>VLOOKUP(B62,[1]Feuil1!$B$2:$K$267,10,FALSE)</f>
        <v>13.6</v>
      </c>
      <c r="M62">
        <v>8.06</v>
      </c>
      <c r="N62">
        <v>77.900000000000006</v>
      </c>
      <c r="O62">
        <v>370.49</v>
      </c>
      <c r="P62">
        <v>6.0719342869504791</v>
      </c>
      <c r="Q62">
        <v>115.52514907465357</v>
      </c>
      <c r="R62">
        <v>0.10299999999999999</v>
      </c>
      <c r="S62">
        <v>5.9180000000000001</v>
      </c>
      <c r="T62">
        <v>5.1059999999999999</v>
      </c>
      <c r="U62">
        <v>2.052</v>
      </c>
      <c r="V62">
        <v>4.0979999999999999</v>
      </c>
      <c r="W62">
        <v>1.8713399999999995E-2</v>
      </c>
      <c r="X62">
        <v>5.977176</v>
      </c>
      <c r="Y62">
        <v>4.9617864000000003</v>
      </c>
      <c r="Z62">
        <v>4.3181818181818189E-2</v>
      </c>
      <c r="AA62">
        <v>1.2717719999999998E-2</v>
      </c>
      <c r="AB62">
        <v>3.5225195219999996</v>
      </c>
      <c r="AC62">
        <v>0</v>
      </c>
      <c r="AE62">
        <v>2.2749999999999999</v>
      </c>
      <c r="AF62">
        <v>33779.951461717974</v>
      </c>
      <c r="AG62">
        <v>1608.6989028137598</v>
      </c>
      <c r="AH62">
        <v>-14.67</v>
      </c>
      <c r="AK62">
        <v>5.7762574537326783</v>
      </c>
      <c r="AL62">
        <v>6.0736065573770492</v>
      </c>
      <c r="AM62">
        <v>6.4286702157129261</v>
      </c>
      <c r="AN62">
        <v>6.428670215712927</v>
      </c>
      <c r="AO62">
        <v>-1.3815896443548211E-14</v>
      </c>
      <c r="AP62">
        <v>0.65241276198024845</v>
      </c>
      <c r="AQ62">
        <v>0.35506365833587755</v>
      </c>
      <c r="AR62">
        <v>0.29734910364437089</v>
      </c>
      <c r="AS62">
        <v>115.52514907465357</v>
      </c>
      <c r="AU62">
        <v>6.0736065573770492</v>
      </c>
      <c r="AV62">
        <v>202.72012331399915</v>
      </c>
      <c r="AW62">
        <v>110.99504771369246</v>
      </c>
      <c r="AX62">
        <v>132.62799999999999</v>
      </c>
    </row>
    <row r="63" spans="1:50" x14ac:dyDescent="0.3">
      <c r="A63" t="s">
        <v>114</v>
      </c>
      <c r="B63" t="s">
        <v>190</v>
      </c>
      <c r="C63" t="s">
        <v>191</v>
      </c>
      <c r="D63" t="s">
        <v>167</v>
      </c>
      <c r="E63" s="1">
        <v>45104</v>
      </c>
      <c r="G63" t="s">
        <v>64</v>
      </c>
      <c r="H63" s="1" t="s">
        <v>684</v>
      </c>
      <c r="I63">
        <v>24.06</v>
      </c>
      <c r="J63">
        <v>7.08</v>
      </c>
      <c r="K63">
        <v>689</v>
      </c>
      <c r="M63">
        <v>8.51</v>
      </c>
      <c r="N63">
        <v>91</v>
      </c>
      <c r="O63">
        <v>386.11</v>
      </c>
      <c r="P63">
        <v>6.3279293571606505</v>
      </c>
      <c r="Q63">
        <v>127.66245701252771</v>
      </c>
      <c r="R63">
        <v>8.1000000000000003E-2</v>
      </c>
      <c r="S63">
        <v>5.4980000000000002</v>
      </c>
      <c r="T63">
        <v>2.4900000000000002</v>
      </c>
      <c r="U63">
        <v>0.90700000000000003</v>
      </c>
      <c r="V63">
        <v>3.4820000000000002</v>
      </c>
      <c r="W63">
        <v>1.8713399999999995E-2</v>
      </c>
      <c r="X63">
        <v>5.618268864</v>
      </c>
      <c r="Y63">
        <v>7.3554119999999994</v>
      </c>
      <c r="Z63">
        <v>0.11227272727272727</v>
      </c>
      <c r="AA63">
        <v>8.9024039999999992E-3</v>
      </c>
      <c r="AB63">
        <v>9.563685318000001</v>
      </c>
      <c r="AC63">
        <v>0</v>
      </c>
      <c r="AE63">
        <v>2.08</v>
      </c>
      <c r="AF63">
        <v>30156.110054042958</v>
      </c>
      <c r="AG63">
        <v>1395.3999360815108</v>
      </c>
      <c r="AH63">
        <v>-14.127000000000001</v>
      </c>
      <c r="AK63">
        <v>6.3831228506263855</v>
      </c>
      <c r="AL63">
        <v>6.3296721311475412</v>
      </c>
      <c r="AM63">
        <v>6.7638734255766977</v>
      </c>
      <c r="AN63">
        <v>6.7638734255766995</v>
      </c>
      <c r="AO63">
        <v>-2.6262419883305188E-14</v>
      </c>
      <c r="AP63">
        <v>0.38075057495031317</v>
      </c>
      <c r="AQ63">
        <v>0.43420129442915728</v>
      </c>
      <c r="AR63">
        <v>-5.3450719478844111E-2</v>
      </c>
      <c r="AS63">
        <v>127.66245701252771</v>
      </c>
      <c r="AU63">
        <v>6.3296721311475412</v>
      </c>
      <c r="AV63">
        <v>284.61581264136868</v>
      </c>
      <c r="AW63">
        <v>156.08593068179454</v>
      </c>
      <c r="AX63">
        <v>134.52000000000001</v>
      </c>
    </row>
    <row r="64" spans="1:50" x14ac:dyDescent="0.3">
      <c r="A64" t="s">
        <v>74</v>
      </c>
      <c r="B64" t="s">
        <v>192</v>
      </c>
      <c r="C64" t="s">
        <v>193</v>
      </c>
      <c r="D64" t="s">
        <v>167</v>
      </c>
      <c r="E64" s="1">
        <v>45104</v>
      </c>
      <c r="G64" t="s">
        <v>64</v>
      </c>
      <c r="H64" s="1" t="s">
        <v>684</v>
      </c>
      <c r="I64">
        <v>27.9</v>
      </c>
      <c r="J64">
        <v>7.0039999999999996</v>
      </c>
      <c r="K64">
        <v>660</v>
      </c>
      <c r="L64">
        <f>VLOOKUP(B64,[1]Feuil1!$B$2:$K$267,10,FALSE)</f>
        <v>13.7</v>
      </c>
      <c r="M64">
        <v>8.43</v>
      </c>
      <c r="N64">
        <v>91.7</v>
      </c>
      <c r="O64">
        <v>411.01</v>
      </c>
      <c r="P64">
        <v>6.7360136880334593</v>
      </c>
      <c r="Q64">
        <v>137.14628846852077</v>
      </c>
      <c r="R64">
        <v>6.0999999999999999E-2</v>
      </c>
      <c r="S64">
        <v>6.351</v>
      </c>
      <c r="T64">
        <v>2.2330000000000001</v>
      </c>
      <c r="U64">
        <v>1.7689999999999999</v>
      </c>
      <c r="V64">
        <v>4.1219999999999999</v>
      </c>
      <c r="W64">
        <v>6.2377999999999843E-3</v>
      </c>
      <c r="X64">
        <v>3.5737215359999999</v>
      </c>
      <c r="Y64">
        <v>7.7792831999999992</v>
      </c>
      <c r="Z64">
        <v>3.8863636363636364E-2</v>
      </c>
      <c r="AA64">
        <v>1.271772E-3</v>
      </c>
      <c r="AB64">
        <v>16.742021487999999</v>
      </c>
      <c r="AC64">
        <v>1.1501840000000001E-3</v>
      </c>
      <c r="AE64">
        <v>0.54200000000000004</v>
      </c>
      <c r="AF64">
        <v>37868.016762123523</v>
      </c>
      <c r="AG64">
        <v>1797.5934060011043</v>
      </c>
      <c r="AH64">
        <v>-14.324999999999999</v>
      </c>
      <c r="AK64">
        <v>6.8573144234260379</v>
      </c>
      <c r="AL64">
        <v>6.737868852459016</v>
      </c>
      <c r="AM64">
        <v>7.2659707882335249</v>
      </c>
      <c r="AN64">
        <v>7.2659707882335249</v>
      </c>
      <c r="AO64">
        <v>0</v>
      </c>
      <c r="AP64">
        <v>0.40865636480748768</v>
      </c>
      <c r="AQ64">
        <v>0.52810193577450926</v>
      </c>
      <c r="AR64">
        <v>-0.11944557096702157</v>
      </c>
      <c r="AS64">
        <v>137.14628846852077</v>
      </c>
      <c r="AU64">
        <v>6.737868852459016</v>
      </c>
      <c r="AV64">
        <v>265.53310138383381</v>
      </c>
      <c r="AW64">
        <v>145.41298162609053</v>
      </c>
      <c r="AX64">
        <v>150.89699999999999</v>
      </c>
    </row>
    <row r="65" spans="1:50" x14ac:dyDescent="0.3">
      <c r="A65" t="s">
        <v>119</v>
      </c>
      <c r="B65" t="s">
        <v>194</v>
      </c>
      <c r="C65" t="s">
        <v>195</v>
      </c>
      <c r="D65" t="s">
        <v>167</v>
      </c>
      <c r="E65" s="1">
        <v>45104</v>
      </c>
      <c r="G65" t="s">
        <v>64</v>
      </c>
      <c r="H65" s="1" t="s">
        <v>684</v>
      </c>
      <c r="I65">
        <v>32.56</v>
      </c>
      <c r="J65">
        <v>7.0640000000000001</v>
      </c>
      <c r="K65">
        <v>628</v>
      </c>
      <c r="L65">
        <f>VLOOKUP(B65,[1]Feuil1!$B$2:$K$267,10,FALSE)</f>
        <v>13.6</v>
      </c>
      <c r="M65">
        <v>9.11</v>
      </c>
      <c r="N65">
        <v>88</v>
      </c>
      <c r="O65">
        <v>395.63</v>
      </c>
      <c r="P65">
        <v>6.4839519607714591</v>
      </c>
      <c r="Q65">
        <v>129.99532344177842</v>
      </c>
      <c r="R65">
        <v>5.8999999999999997E-2</v>
      </c>
      <c r="S65">
        <v>4.7690000000000001</v>
      </c>
      <c r="T65">
        <v>1.139</v>
      </c>
      <c r="U65">
        <v>0.94199999999999995</v>
      </c>
      <c r="V65">
        <v>3.137</v>
      </c>
      <c r="W65">
        <v>1.8713399999999995E-2</v>
      </c>
      <c r="X65">
        <v>2.4225901440000004</v>
      </c>
      <c r="Y65">
        <v>6.4328687999999996</v>
      </c>
      <c r="Z65">
        <v>1.2954545454545455E-2</v>
      </c>
      <c r="AA65">
        <v>1.3989491999999999E-2</v>
      </c>
      <c r="AB65">
        <v>5.0361423639999998</v>
      </c>
      <c r="AC65">
        <v>1.1501840000000001E-3</v>
      </c>
      <c r="AE65">
        <v>1.1579999999999999</v>
      </c>
      <c r="AF65">
        <v>31705.028969416428</v>
      </c>
      <c r="AG65">
        <v>1509.8850978095732</v>
      </c>
      <c r="AH65">
        <v>-14.266999999999999</v>
      </c>
      <c r="AK65">
        <v>6.499766172088921</v>
      </c>
      <c r="AL65">
        <v>6.4857377049180327</v>
      </c>
      <c r="AM65">
        <v>6.7555033832988096</v>
      </c>
      <c r="AN65">
        <v>6.7555033832988105</v>
      </c>
      <c r="AO65">
        <v>-1.314747945942727E-14</v>
      </c>
      <c r="AP65">
        <v>0.25573721120988896</v>
      </c>
      <c r="AQ65">
        <v>0.2697656783807772</v>
      </c>
      <c r="AR65">
        <v>-1.4028467170888237E-2</v>
      </c>
      <c r="AS65">
        <v>129.99532344177842</v>
      </c>
      <c r="AU65">
        <v>6.4857377049180327</v>
      </c>
      <c r="AV65">
        <v>277.11827855802335</v>
      </c>
      <c r="AW65">
        <v>151.73015903922359</v>
      </c>
      <c r="AX65">
        <v>142.62100000000001</v>
      </c>
    </row>
    <row r="66" spans="1:50" x14ac:dyDescent="0.3">
      <c r="A66" t="s">
        <v>77</v>
      </c>
      <c r="B66" t="s">
        <v>196</v>
      </c>
      <c r="C66" t="s">
        <v>197</v>
      </c>
      <c r="D66" t="s">
        <v>167</v>
      </c>
      <c r="E66" s="1">
        <v>45104</v>
      </c>
      <c r="G66" t="s">
        <v>64</v>
      </c>
      <c r="H66" s="1" t="s">
        <v>684</v>
      </c>
      <c r="I66">
        <v>39.330000000000005</v>
      </c>
      <c r="J66">
        <v>7.0119999999999996</v>
      </c>
      <c r="K66">
        <v>667</v>
      </c>
      <c r="L66">
        <f>VLOOKUP(B66,[1]Feuil1!$B$2:$K$267,10,FALSE)</f>
        <v>13.5</v>
      </c>
      <c r="M66">
        <v>8.66</v>
      </c>
      <c r="N66">
        <v>83.4</v>
      </c>
      <c r="O66">
        <v>404.91</v>
      </c>
      <c r="P66">
        <v>6.6360412214340965</v>
      </c>
      <c r="Q66">
        <v>133.77435291465298</v>
      </c>
      <c r="R66">
        <v>5.1999999999999998E-2</v>
      </c>
      <c r="S66">
        <v>4.6820000000000004</v>
      </c>
      <c r="T66">
        <v>1.903</v>
      </c>
      <c r="U66">
        <v>1.157</v>
      </c>
      <c r="V66">
        <v>3.89</v>
      </c>
      <c r="W66">
        <v>1.8713399999999995E-2</v>
      </c>
      <c r="X66">
        <v>3.4</v>
      </c>
      <c r="Y66">
        <v>5.6349935999999996</v>
      </c>
      <c r="Z66">
        <v>1.7272727272727269E-2</v>
      </c>
      <c r="AA66">
        <v>6.3588599999999992E-3</v>
      </c>
      <c r="AB66">
        <v>12.465446845999999</v>
      </c>
      <c r="AC66">
        <v>2.3003680000000001E-3</v>
      </c>
      <c r="AE66">
        <v>0.93300000000000005</v>
      </c>
      <c r="AF66">
        <v>36534.582880010392</v>
      </c>
      <c r="AG66">
        <v>1745.4963506507065</v>
      </c>
      <c r="AH66">
        <v>-14.618</v>
      </c>
      <c r="AK66">
        <v>6.6887176457326492</v>
      </c>
      <c r="AL66">
        <v>6.6378688524590164</v>
      </c>
      <c r="AM66">
        <v>7.045163542326355</v>
      </c>
      <c r="AN66">
        <v>7.045163542326355</v>
      </c>
      <c r="AO66">
        <v>0</v>
      </c>
      <c r="AP66">
        <v>0.35644589659370607</v>
      </c>
      <c r="AQ66">
        <v>0.40729468986733808</v>
      </c>
      <c r="AR66">
        <v>-5.0848793273632009E-2</v>
      </c>
      <c r="AS66">
        <v>133.77435291465298</v>
      </c>
      <c r="AU66">
        <v>6.6378688524590164</v>
      </c>
      <c r="AV66">
        <v>258.05219425264369</v>
      </c>
      <c r="AW66">
        <v>141.2656172645091</v>
      </c>
      <c r="AX66">
        <v>153.13499999999999</v>
      </c>
    </row>
    <row r="67" spans="1:50" x14ac:dyDescent="0.3">
      <c r="A67" t="s">
        <v>80</v>
      </c>
      <c r="B67" t="s">
        <v>198</v>
      </c>
      <c r="C67" t="s">
        <v>199</v>
      </c>
      <c r="D67" t="s">
        <v>167</v>
      </c>
      <c r="E67" s="1">
        <v>45104</v>
      </c>
      <c r="G67" t="s">
        <v>64</v>
      </c>
      <c r="H67" s="1" t="s">
        <v>684</v>
      </c>
      <c r="I67">
        <v>40.380000000000003</v>
      </c>
      <c r="J67">
        <v>7.14</v>
      </c>
      <c r="K67">
        <v>586</v>
      </c>
      <c r="L67">
        <f>VLOOKUP(B67,[1]Feuil1!$B$2:$K$267,10,FALSE)</f>
        <v>13.5</v>
      </c>
      <c r="M67">
        <v>9.3800000000000008</v>
      </c>
      <c r="N67">
        <v>90.4</v>
      </c>
      <c r="O67">
        <v>353.17</v>
      </c>
      <c r="P67">
        <v>5.7880780375240919</v>
      </c>
      <c r="Q67">
        <v>120.13925204263758</v>
      </c>
      <c r="R67">
        <v>6.4000000000000001E-2</v>
      </c>
      <c r="S67">
        <v>8.3970000000000002</v>
      </c>
      <c r="T67">
        <v>1.752</v>
      </c>
      <c r="U67">
        <v>1.2430000000000001</v>
      </c>
      <c r="V67">
        <v>3.681</v>
      </c>
      <c r="W67">
        <v>0</v>
      </c>
      <c r="X67">
        <v>2.8</v>
      </c>
      <c r="Y67">
        <v>6.8567400000000003</v>
      </c>
      <c r="Z67">
        <v>6.477272727272726E-2</v>
      </c>
      <c r="AA67">
        <v>8.9024039999999992E-3</v>
      </c>
      <c r="AB67">
        <v>15.703445808</v>
      </c>
      <c r="AC67">
        <v>0</v>
      </c>
      <c r="AE67">
        <v>1.5569999999999999</v>
      </c>
      <c r="AF67">
        <v>23725.762789509496</v>
      </c>
      <c r="AG67">
        <v>1133.5351084068918</v>
      </c>
      <c r="AH67">
        <v>-14.484999999999999</v>
      </c>
      <c r="AK67">
        <v>6.0069626021318792</v>
      </c>
      <c r="AL67">
        <v>5.7896721311475412</v>
      </c>
      <c r="AM67">
        <v>6.3435699841287407</v>
      </c>
      <c r="AN67">
        <v>6.3435699841287416</v>
      </c>
      <c r="AO67">
        <v>-1.4001239395518583E-14</v>
      </c>
      <c r="AP67">
        <v>0.33660738199686197</v>
      </c>
      <c r="AQ67">
        <v>0.55389785298119987</v>
      </c>
      <c r="AR67">
        <v>-0.2172904709843379</v>
      </c>
      <c r="AS67">
        <v>120.13925204263758</v>
      </c>
      <c r="AU67">
        <v>5.7896721311475412</v>
      </c>
      <c r="AV67">
        <v>271.2691234590024</v>
      </c>
      <c r="AW67">
        <v>148.50096617554999</v>
      </c>
      <c r="AX67">
        <v>135.018</v>
      </c>
    </row>
    <row r="68" spans="1:50" x14ac:dyDescent="0.3">
      <c r="A68" t="s">
        <v>83</v>
      </c>
      <c r="B68" t="s">
        <v>200</v>
      </c>
      <c r="C68" t="s">
        <v>201</v>
      </c>
      <c r="D68" t="s">
        <v>167</v>
      </c>
      <c r="E68" s="1">
        <v>45104</v>
      </c>
      <c r="G68" t="s">
        <v>64</v>
      </c>
      <c r="H68" s="1" t="s">
        <v>684</v>
      </c>
      <c r="I68">
        <v>43.08</v>
      </c>
      <c r="J68">
        <v>6.9480000000000004</v>
      </c>
      <c r="K68">
        <v>677</v>
      </c>
      <c r="L68">
        <f>VLOOKUP(B68,[1]Feuil1!$B$2:$K$267,10,FALSE)</f>
        <v>13.01</v>
      </c>
      <c r="M68">
        <v>6.87</v>
      </c>
      <c r="N68">
        <v>66.5</v>
      </c>
      <c r="O68">
        <v>431.27</v>
      </c>
      <c r="P68">
        <v>7.068053388574949</v>
      </c>
      <c r="Q68">
        <v>143.21737378913329</v>
      </c>
      <c r="R68">
        <v>8.4000000000000005E-2</v>
      </c>
      <c r="S68">
        <v>9.0229999999999997</v>
      </c>
      <c r="T68">
        <v>2.6</v>
      </c>
      <c r="U68">
        <v>1.056</v>
      </c>
      <c r="V68">
        <v>3.9159999999999999</v>
      </c>
      <c r="W68">
        <v>6.2377999999999843E-3</v>
      </c>
      <c r="X68">
        <v>3.9649276800000006</v>
      </c>
      <c r="Y68">
        <v>8.3776896000000001</v>
      </c>
      <c r="Z68">
        <v>1.7272727272727269E-2</v>
      </c>
      <c r="AA68">
        <v>0</v>
      </c>
      <c r="AB68">
        <v>9.9401377860000011</v>
      </c>
      <c r="AC68">
        <v>0</v>
      </c>
      <c r="AE68">
        <v>0.83299999999999996</v>
      </c>
      <c r="AF68">
        <v>44826.297679707117</v>
      </c>
      <c r="AG68">
        <v>2175.8803618830357</v>
      </c>
      <c r="AH68">
        <v>-14.542999999999999</v>
      </c>
      <c r="AK68">
        <v>7.1608686894566649</v>
      </c>
      <c r="AL68">
        <v>7.0699999999999994</v>
      </c>
      <c r="AM68">
        <v>7.5724215885598438</v>
      </c>
      <c r="AN68">
        <v>7.572421588559842</v>
      </c>
      <c r="AO68">
        <v>2.3458240123396059E-14</v>
      </c>
      <c r="AP68">
        <v>0.41155289910317844</v>
      </c>
      <c r="AQ68">
        <v>0.50242158855984276</v>
      </c>
      <c r="AR68">
        <v>-9.086868945666432E-2</v>
      </c>
      <c r="AS68">
        <v>143.21737378913329</v>
      </c>
      <c r="AU68">
        <v>7.0699999999999994</v>
      </c>
      <c r="AV68">
        <v>249.48459894905025</v>
      </c>
      <c r="AW68">
        <v>136.45533692429942</v>
      </c>
      <c r="AX68">
        <v>153.059</v>
      </c>
    </row>
    <row r="69" spans="1:50" x14ac:dyDescent="0.3">
      <c r="A69" t="s">
        <v>44</v>
      </c>
      <c r="B69" t="s">
        <v>202</v>
      </c>
      <c r="C69" t="s">
        <v>203</v>
      </c>
      <c r="D69" t="s">
        <v>204</v>
      </c>
      <c r="E69" s="1">
        <v>45139</v>
      </c>
      <c r="F69">
        <v>0.4375</v>
      </c>
      <c r="G69" t="s">
        <v>48</v>
      </c>
      <c r="H69" s="1" t="s">
        <v>685</v>
      </c>
      <c r="I69">
        <v>0.5</v>
      </c>
      <c r="J69">
        <v>7.5549999999999997</v>
      </c>
      <c r="K69">
        <v>235</v>
      </c>
      <c r="L69">
        <f>VLOOKUP(B69,[1]Feuil1!$B$2:$K$267,10,FALSE)</f>
        <v>19.8</v>
      </c>
      <c r="M69">
        <v>7.54</v>
      </c>
      <c r="N69">
        <v>84.1</v>
      </c>
      <c r="O69">
        <v>69.864236000000005</v>
      </c>
      <c r="P69">
        <v>1.145</v>
      </c>
      <c r="Q69">
        <v>19.577453857388679</v>
      </c>
      <c r="R69">
        <v>0.126</v>
      </c>
      <c r="S69">
        <v>8.5820000000000007</v>
      </c>
      <c r="T69">
        <v>5.9029999999999996</v>
      </c>
      <c r="U69">
        <v>2.6</v>
      </c>
      <c r="V69">
        <v>7.4020000000000001</v>
      </c>
      <c r="W69">
        <v>4.3664599999999998E-2</v>
      </c>
      <c r="X69">
        <v>15.145933824000002</v>
      </c>
      <c r="Y69">
        <v>6.3279703200000013</v>
      </c>
      <c r="Z69">
        <v>6.6279069767441856E-2</v>
      </c>
      <c r="AA69">
        <v>5.8501511999999992E-2</v>
      </c>
      <c r="AB69">
        <v>9.1235372600000009</v>
      </c>
      <c r="AC69">
        <v>3.0212800000000001E-2</v>
      </c>
      <c r="AE69">
        <v>2.7770000000000001</v>
      </c>
      <c r="AF69">
        <v>1953.3182607979832</v>
      </c>
      <c r="AG69">
        <v>76.922777194544622</v>
      </c>
      <c r="AH69">
        <v>-16.632999999999999</v>
      </c>
      <c r="AK69">
        <v>0.97887269286943401</v>
      </c>
      <c r="AL69">
        <v>1.1453153442622952</v>
      </c>
      <c r="AM69">
        <v>1.8580225102877892</v>
      </c>
      <c r="AN69">
        <v>1.8594787490775349</v>
      </c>
      <c r="AO69">
        <v>-7.8375734507118502E-2</v>
      </c>
      <c r="AP69">
        <v>0.87914981741835541</v>
      </c>
      <c r="AQ69">
        <v>0.71416340481523966</v>
      </c>
      <c r="AR69">
        <v>0.16498641260311575</v>
      </c>
      <c r="AS69">
        <v>19.606578633183588</v>
      </c>
      <c r="AU69">
        <v>1.1453153442622952</v>
      </c>
      <c r="AV69">
        <v>28.374608610989387</v>
      </c>
      <c r="AW69">
        <v>15.705726329882074</v>
      </c>
      <c r="AX69">
        <v>23.484000000000002</v>
      </c>
    </row>
    <row r="70" spans="1:50" x14ac:dyDescent="0.3">
      <c r="A70" t="s">
        <v>49</v>
      </c>
      <c r="B70" t="s">
        <v>205</v>
      </c>
      <c r="C70" t="s">
        <v>206</v>
      </c>
      <c r="D70" t="s">
        <v>204</v>
      </c>
      <c r="E70" s="1">
        <v>45139</v>
      </c>
      <c r="F70">
        <v>0.52083333333333337</v>
      </c>
      <c r="G70" t="s">
        <v>48</v>
      </c>
      <c r="H70" s="1" t="s">
        <v>685</v>
      </c>
      <c r="I70">
        <v>4.5999999999999996</v>
      </c>
      <c r="J70">
        <v>7.7839999999999998</v>
      </c>
      <c r="K70">
        <v>277</v>
      </c>
      <c r="L70">
        <f>VLOOKUP(B70,[1]Feuil1!$B$2:$K$267,10,FALSE)</f>
        <v>20.010000000000002</v>
      </c>
      <c r="M70">
        <v>8.31</v>
      </c>
      <c r="N70">
        <v>93.2</v>
      </c>
      <c r="O70">
        <v>77.186251999999996</v>
      </c>
      <c r="P70">
        <v>1.2649999999999999</v>
      </c>
      <c r="Q70">
        <v>24.59854182332187</v>
      </c>
      <c r="R70">
        <v>0.16700000000000001</v>
      </c>
      <c r="S70">
        <v>8.5820000000000007</v>
      </c>
      <c r="T70">
        <v>5.9029999999999996</v>
      </c>
      <c r="U70">
        <v>2.6</v>
      </c>
      <c r="V70">
        <v>7.4020000000000001</v>
      </c>
      <c r="W70">
        <v>8.4337349397590355E-2</v>
      </c>
      <c r="X70">
        <v>21.607910592</v>
      </c>
      <c r="Y70">
        <v>4.80700416</v>
      </c>
      <c r="Z70">
        <v>6.1860465116279073E-2</v>
      </c>
      <c r="AA70">
        <v>3.8153159999999998E-2</v>
      </c>
      <c r="AB70">
        <v>8.7130599760000003</v>
      </c>
      <c r="AC70">
        <v>2.4170239999999999E-2</v>
      </c>
      <c r="AE70">
        <v>1.216</v>
      </c>
      <c r="AF70">
        <v>1274.5807660514872</v>
      </c>
      <c r="AG70">
        <v>49.887871317208941</v>
      </c>
      <c r="AH70">
        <v>-12.933999999999999</v>
      </c>
      <c r="AK70">
        <v>1.2299270911660936</v>
      </c>
      <c r="AL70">
        <v>1.2653483934426228</v>
      </c>
      <c r="AM70">
        <v>2.1094026833741948</v>
      </c>
      <c r="AN70">
        <v>2.1094026833741943</v>
      </c>
      <c r="AO70">
        <v>2.1052841799731606E-14</v>
      </c>
      <c r="AP70">
        <v>0.87947559220810079</v>
      </c>
      <c r="AQ70">
        <v>0.8440542899315715</v>
      </c>
      <c r="AR70">
        <v>3.5421302276529287E-2</v>
      </c>
      <c r="AS70">
        <v>24.59854182332187</v>
      </c>
      <c r="AU70">
        <v>1.2653483934426228</v>
      </c>
      <c r="AV70">
        <v>67.081357564007632</v>
      </c>
      <c r="AW70">
        <v>37.143806741269188</v>
      </c>
      <c r="AX70">
        <v>20.446999999999999</v>
      </c>
    </row>
    <row r="71" spans="1:50" x14ac:dyDescent="0.3">
      <c r="A71" t="s">
        <v>52</v>
      </c>
      <c r="B71" t="s">
        <v>207</v>
      </c>
      <c r="C71" t="s">
        <v>208</v>
      </c>
      <c r="D71" t="s">
        <v>204</v>
      </c>
      <c r="E71" s="1">
        <v>45139</v>
      </c>
      <c r="F71">
        <v>0.58333333333333337</v>
      </c>
      <c r="G71" t="s">
        <v>48</v>
      </c>
      <c r="H71" s="1" t="s">
        <v>685</v>
      </c>
      <c r="I71">
        <v>15.06</v>
      </c>
      <c r="J71">
        <v>7.61</v>
      </c>
      <c r="K71">
        <v>242</v>
      </c>
      <c r="L71">
        <f>VLOOKUP(B71,[1]Feuil1!$B$2:$K$267,10,FALSE)</f>
        <v>20.5</v>
      </c>
      <c r="M71">
        <v>7.61</v>
      </c>
      <c r="N71">
        <v>85.8</v>
      </c>
      <c r="O71">
        <v>94.576040000000006</v>
      </c>
      <c r="P71">
        <v>1.55</v>
      </c>
      <c r="Q71">
        <v>28.7668194785644</v>
      </c>
      <c r="R71">
        <v>0.155</v>
      </c>
      <c r="S71">
        <v>8.3230000000000004</v>
      </c>
      <c r="T71">
        <v>6.492</v>
      </c>
      <c r="U71">
        <v>2.4870000000000001</v>
      </c>
      <c r="V71">
        <v>7.0750000000000002</v>
      </c>
      <c r="W71">
        <v>0.10240963855421686</v>
      </c>
      <c r="X71">
        <v>20.280877631999999</v>
      </c>
      <c r="Y71">
        <v>8.5812535200000006</v>
      </c>
      <c r="Z71">
        <v>5.744186046511629E-2</v>
      </c>
      <c r="AA71">
        <v>6.613214399999999E-2</v>
      </c>
      <c r="AB71">
        <v>8.2638366600000008</v>
      </c>
      <c r="AC71">
        <v>1.812768E-2</v>
      </c>
      <c r="AE71">
        <v>2.012</v>
      </c>
      <c r="AF71">
        <v>2350.6232722261143</v>
      </c>
      <c r="AG71">
        <v>90.709373415717607</v>
      </c>
      <c r="AH71">
        <v>-15.108000000000001</v>
      </c>
      <c r="AK71">
        <v>1.43834097392822</v>
      </c>
      <c r="AL71">
        <v>1.5504268852459018</v>
      </c>
      <c r="AM71">
        <v>2.3513805497294813</v>
      </c>
      <c r="AN71">
        <v>2.3513805497294813</v>
      </c>
      <c r="AO71">
        <v>0</v>
      </c>
      <c r="AP71">
        <v>0.91303957580126149</v>
      </c>
      <c r="AQ71">
        <v>0.80095366448357974</v>
      </c>
      <c r="AR71">
        <v>0.11208591131768175</v>
      </c>
      <c r="AS71">
        <v>28.7668194785644</v>
      </c>
      <c r="AU71">
        <v>1.5504268852459018</v>
      </c>
      <c r="AV71">
        <v>65.593530621238401</v>
      </c>
      <c r="AW71">
        <v>36.350441533133001</v>
      </c>
      <c r="AX71">
        <v>33.39</v>
      </c>
    </row>
    <row r="72" spans="1:50" x14ac:dyDescent="0.3">
      <c r="A72" t="s">
        <v>93</v>
      </c>
      <c r="B72" t="s">
        <v>209</v>
      </c>
      <c r="C72" t="s">
        <v>210</v>
      </c>
      <c r="D72" t="s">
        <v>204</v>
      </c>
      <c r="E72" s="1">
        <v>45139</v>
      </c>
      <c r="F72">
        <v>0.66666666666666663</v>
      </c>
      <c r="G72" t="s">
        <v>48</v>
      </c>
      <c r="H72" s="1" t="s">
        <v>685</v>
      </c>
      <c r="I72">
        <v>25.62</v>
      </c>
      <c r="J72">
        <v>7.87</v>
      </c>
      <c r="K72">
        <v>266</v>
      </c>
      <c r="L72">
        <f>VLOOKUP(B72,[1]Feuil1!$B$2:$K$267,10,FALSE)</f>
        <v>21.2</v>
      </c>
      <c r="M72">
        <v>8.83</v>
      </c>
      <c r="N72">
        <v>100.7</v>
      </c>
      <c r="O72">
        <v>110.44040800000001</v>
      </c>
      <c r="P72">
        <v>1.81</v>
      </c>
      <c r="Q72">
        <v>34.208164825484381</v>
      </c>
      <c r="R72">
        <v>0.14799999999999999</v>
      </c>
      <c r="S72">
        <v>8.1479999999999997</v>
      </c>
      <c r="T72">
        <v>6.0780000000000003</v>
      </c>
      <c r="U72">
        <v>2.327</v>
      </c>
      <c r="V72">
        <v>6.6520000000000001</v>
      </c>
      <c r="W72">
        <v>4.2168674698795178E-2</v>
      </c>
      <c r="X72">
        <v>18.719357759999998</v>
      </c>
      <c r="Y72">
        <v>7.9240459199999993</v>
      </c>
      <c r="Z72">
        <v>5.30232558139535E-2</v>
      </c>
      <c r="AA72">
        <v>4.5783791999999997E-2</v>
      </c>
      <c r="AB72">
        <v>7.6608377279999997</v>
      </c>
      <c r="AC72">
        <v>1.0876607999999998E-2</v>
      </c>
      <c r="AE72">
        <v>1.946</v>
      </c>
      <c r="AF72">
        <v>1518.3693613498936</v>
      </c>
      <c r="AG72">
        <v>57.429254255697103</v>
      </c>
      <c r="AH72">
        <v>-13.901999999999999</v>
      </c>
      <c r="AK72">
        <v>1.710408241274219</v>
      </c>
      <c r="AL72">
        <v>1.8104984918032787</v>
      </c>
      <c r="AM72">
        <v>2.5635925554183485</v>
      </c>
      <c r="AN72">
        <v>2.5635925554183481</v>
      </c>
      <c r="AO72">
        <v>1.732292477255975E-14</v>
      </c>
      <c r="AP72">
        <v>0.8531843141441291</v>
      </c>
      <c r="AQ72">
        <v>0.75309406361506959</v>
      </c>
      <c r="AR72">
        <v>0.10009025052905951</v>
      </c>
      <c r="AS72">
        <v>34.208164825484381</v>
      </c>
      <c r="AU72">
        <v>1.8104984918032787</v>
      </c>
      <c r="AV72">
        <v>169.27607517262487</v>
      </c>
      <c r="AW72">
        <v>93.920917094507033</v>
      </c>
      <c r="AX72">
        <v>27.448</v>
      </c>
    </row>
    <row r="73" spans="1:50" x14ac:dyDescent="0.3">
      <c r="A73" t="s">
        <v>55</v>
      </c>
      <c r="B73" t="s">
        <v>211</v>
      </c>
      <c r="C73" t="s">
        <v>212</v>
      </c>
      <c r="D73" t="s">
        <v>204</v>
      </c>
      <c r="E73" s="1">
        <v>45140</v>
      </c>
      <c r="F73">
        <v>0.41666666666666669</v>
      </c>
      <c r="G73" t="s">
        <v>48</v>
      </c>
      <c r="H73" s="1" t="s">
        <v>685</v>
      </c>
      <c r="I73">
        <v>30.1</v>
      </c>
      <c r="J73">
        <v>7.6840000000000002</v>
      </c>
      <c r="K73">
        <v>272</v>
      </c>
      <c r="L73">
        <f>VLOOKUP(B73,[1]Feuil1!$B$2:$K$267,10,FALSE)</f>
        <v>20.2</v>
      </c>
      <c r="M73">
        <v>6.85</v>
      </c>
      <c r="N73">
        <v>77.3</v>
      </c>
      <c r="O73">
        <v>116.54208800000001</v>
      </c>
      <c r="P73">
        <v>1.91</v>
      </c>
      <c r="Q73">
        <v>36.160509353620526</v>
      </c>
      <c r="R73">
        <v>0.14599999999999999</v>
      </c>
      <c r="S73">
        <v>8.2309999999999999</v>
      </c>
      <c r="T73">
        <v>6.0780000000000003</v>
      </c>
      <c r="U73">
        <v>2.3090000000000002</v>
      </c>
      <c r="V73">
        <v>6.6109999999999998</v>
      </c>
      <c r="W73">
        <v>4.2168674698795178E-2</v>
      </c>
      <c r="X73">
        <v>18.526539455999998</v>
      </c>
      <c r="Y73">
        <v>6.7974043200000001</v>
      </c>
      <c r="Z73">
        <v>5.30232558139535E-2</v>
      </c>
      <c r="AA73">
        <v>5.8501511999999992E-2</v>
      </c>
      <c r="AB73">
        <v>7.5216010800000017</v>
      </c>
      <c r="AC73">
        <v>1.4502144E-2</v>
      </c>
      <c r="AE73">
        <v>2.2309999999999999</v>
      </c>
      <c r="AF73">
        <v>2431.4454135134188</v>
      </c>
      <c r="AG73">
        <v>94.645147992542348</v>
      </c>
      <c r="AH73">
        <v>-14.148</v>
      </c>
      <c r="AK73">
        <v>1.8080254676810263</v>
      </c>
      <c r="AL73">
        <v>1.9105260327868854</v>
      </c>
      <c r="AM73">
        <v>2.659672174667965</v>
      </c>
      <c r="AN73">
        <v>2.659672174667965</v>
      </c>
      <c r="AO73">
        <v>0</v>
      </c>
      <c r="AP73">
        <v>0.85164670698693856</v>
      </c>
      <c r="AQ73">
        <v>0.74914614188107953</v>
      </c>
      <c r="AR73">
        <v>0.10250056510585903</v>
      </c>
      <c r="AS73">
        <v>36.160509353620526</v>
      </c>
      <c r="AU73">
        <v>1.9105260327868854</v>
      </c>
      <c r="AV73">
        <v>119.16777520188609</v>
      </c>
      <c r="AW73">
        <v>66.006200008544141</v>
      </c>
      <c r="AX73">
        <v>45.189</v>
      </c>
    </row>
    <row r="74" spans="1:50" x14ac:dyDescent="0.3">
      <c r="A74" t="s">
        <v>58</v>
      </c>
      <c r="B74" t="s">
        <v>213</v>
      </c>
      <c r="C74" t="s">
        <v>214</v>
      </c>
      <c r="D74" t="s">
        <v>204</v>
      </c>
      <c r="E74" s="1">
        <v>45140</v>
      </c>
      <c r="F74">
        <v>0.5</v>
      </c>
      <c r="G74" t="s">
        <v>48</v>
      </c>
      <c r="H74" s="1" t="s">
        <v>685</v>
      </c>
      <c r="I74">
        <v>42.88</v>
      </c>
      <c r="J74">
        <v>7.9530000000000003</v>
      </c>
      <c r="K74">
        <v>286</v>
      </c>
      <c r="L74">
        <f>VLOOKUP(B74,[1]Feuil1!$B$2:$K$267,10,FALSE)</f>
        <v>21.5</v>
      </c>
      <c r="M74">
        <v>8.1300000000000008</v>
      </c>
      <c r="N74">
        <v>89</v>
      </c>
      <c r="O74">
        <v>128.44036400000002</v>
      </c>
      <c r="P74">
        <v>2.105</v>
      </c>
      <c r="Q74">
        <v>39.562413133537767</v>
      </c>
      <c r="R74">
        <v>0.13800000000000001</v>
      </c>
      <c r="S74">
        <v>8.1679999999999993</v>
      </c>
      <c r="T74">
        <v>6.0780000000000003</v>
      </c>
      <c r="U74">
        <v>2.3919999999999999</v>
      </c>
      <c r="V74">
        <v>6.4279999999999999</v>
      </c>
      <c r="W74">
        <v>3.0120481927710843E-2</v>
      </c>
      <c r="X74">
        <v>17.570353536000002</v>
      </c>
      <c r="Y74">
        <v>5.5017664799999988</v>
      </c>
      <c r="Z74">
        <v>8.395348837209303E-2</v>
      </c>
      <c r="AA74">
        <v>5.9773284000000003E-2</v>
      </c>
      <c r="AB74">
        <v>6.9028730799999991</v>
      </c>
      <c r="AC74">
        <v>1.3293631999999996E-2</v>
      </c>
      <c r="AE74">
        <v>2.657</v>
      </c>
      <c r="AF74">
        <v>1462.5885298120445</v>
      </c>
      <c r="AG74">
        <v>54.849645275255241</v>
      </c>
      <c r="AH74">
        <v>-14.589</v>
      </c>
      <c r="AK74">
        <v>1.9781206566768883</v>
      </c>
      <c r="AL74">
        <v>2.1055797377049181</v>
      </c>
      <c r="AM74">
        <v>2.8235783300263679</v>
      </c>
      <c r="AN74">
        <v>2.8235783300263679</v>
      </c>
      <c r="AO74">
        <v>0</v>
      </c>
      <c r="AP74">
        <v>0.84545767334947963</v>
      </c>
      <c r="AQ74">
        <v>0.7179985923214498</v>
      </c>
      <c r="AR74">
        <v>0.12745908102802983</v>
      </c>
      <c r="AS74">
        <v>39.562413133537767</v>
      </c>
      <c r="AU74">
        <v>2.1055797377049181</v>
      </c>
      <c r="AV74">
        <v>278.07959804573727</v>
      </c>
      <c r="AW74">
        <v>154.36795232653134</v>
      </c>
      <c r="AX74">
        <v>49.612000000000002</v>
      </c>
    </row>
    <row r="75" spans="1:50" x14ac:dyDescent="0.3">
      <c r="A75" t="s">
        <v>61</v>
      </c>
      <c r="B75" t="s">
        <v>215</v>
      </c>
      <c r="C75" t="s">
        <v>216</v>
      </c>
      <c r="D75" t="s">
        <v>204</v>
      </c>
      <c r="E75" s="1">
        <v>45139</v>
      </c>
      <c r="F75">
        <v>0.47916666666666669</v>
      </c>
      <c r="G75" t="s">
        <v>64</v>
      </c>
      <c r="H75" s="1" t="s">
        <v>685</v>
      </c>
      <c r="I75">
        <v>1.91</v>
      </c>
      <c r="J75">
        <v>7.3070000000000004</v>
      </c>
      <c r="K75">
        <v>652</v>
      </c>
      <c r="L75">
        <f>VLOOKUP(B75,[1]Feuil1!$B$2:$K$267,10,FALSE)</f>
        <v>13.8</v>
      </c>
      <c r="M75">
        <v>9.02</v>
      </c>
      <c r="N75">
        <v>88.4</v>
      </c>
      <c r="O75">
        <v>373.32</v>
      </c>
      <c r="P75">
        <v>6.1183149558810026</v>
      </c>
      <c r="Q75">
        <v>115.71942058767007</v>
      </c>
      <c r="R75">
        <v>7.3999999999999996E-2</v>
      </c>
      <c r="S75">
        <v>5.4939999999999998</v>
      </c>
      <c r="T75">
        <v>6.0979999999999999</v>
      </c>
      <c r="U75">
        <v>2.1949999999999998</v>
      </c>
      <c r="V75">
        <v>4.2510000000000003</v>
      </c>
      <c r="W75">
        <v>0</v>
      </c>
      <c r="X75">
        <v>4.9090629119999996</v>
      </c>
      <c r="Y75">
        <v>5.1262192799999999</v>
      </c>
      <c r="Z75">
        <v>5.744186046511629E-2</v>
      </c>
      <c r="AA75">
        <v>1.5261263999999997E-2</v>
      </c>
      <c r="AB75">
        <v>9.1053175199999998</v>
      </c>
      <c r="AC75">
        <v>0</v>
      </c>
      <c r="AE75">
        <v>1.1839999999999999</v>
      </c>
      <c r="AF75">
        <v>17128.473206500468</v>
      </c>
      <c r="AG75">
        <v>810.48116279822284</v>
      </c>
      <c r="AH75">
        <v>-14.000999999999999</v>
      </c>
      <c r="AK75">
        <v>5.7859710293835036</v>
      </c>
      <c r="AL75">
        <v>6.12</v>
      </c>
      <c r="AM75">
        <v>6.5298200197373033</v>
      </c>
      <c r="AN75">
        <v>6.5298200197373024</v>
      </c>
      <c r="AO75">
        <v>1.3601882088870451E-14</v>
      </c>
      <c r="AP75">
        <v>0.74384899035379948</v>
      </c>
      <c r="AQ75">
        <v>0.40982001973730287</v>
      </c>
      <c r="AR75">
        <v>0.33402897061649661</v>
      </c>
      <c r="AS75">
        <v>115.71942058767007</v>
      </c>
      <c r="AU75">
        <v>6.12</v>
      </c>
      <c r="AV75">
        <v>410.37357414129542</v>
      </c>
      <c r="AW75">
        <v>224.77169218855821</v>
      </c>
      <c r="AX75">
        <v>139.434</v>
      </c>
    </row>
    <row r="76" spans="1:50" x14ac:dyDescent="0.3">
      <c r="A76" t="s">
        <v>65</v>
      </c>
      <c r="B76" t="s">
        <v>217</v>
      </c>
      <c r="C76" t="s">
        <v>218</v>
      </c>
      <c r="D76" t="s">
        <v>204</v>
      </c>
      <c r="E76" s="1">
        <v>45139</v>
      </c>
      <c r="F76">
        <v>0.5</v>
      </c>
      <c r="G76" t="s">
        <v>64</v>
      </c>
      <c r="H76" s="1" t="s">
        <v>685</v>
      </c>
      <c r="I76">
        <v>4.2699999999999996</v>
      </c>
      <c r="J76">
        <v>7.5869999999999997</v>
      </c>
      <c r="K76">
        <v>676</v>
      </c>
      <c r="L76">
        <f>VLOOKUP(B76,[1]Feuil1!$B$2:$K$267,10,FALSE)</f>
        <v>13.1</v>
      </c>
      <c r="M76">
        <v>10.07</v>
      </c>
      <c r="N76">
        <v>97.3</v>
      </c>
      <c r="O76">
        <v>437.98</v>
      </c>
      <c r="P76">
        <v>7.1780231018342491</v>
      </c>
      <c r="Q76">
        <v>138.69353250790456</v>
      </c>
      <c r="R76">
        <v>8.7999999999999995E-2</v>
      </c>
      <c r="S76">
        <v>7.8479999999999999</v>
      </c>
      <c r="T76">
        <v>8.4740000000000002</v>
      </c>
      <c r="U76">
        <v>2.242</v>
      </c>
      <c r="V76">
        <v>4.3840000000000003</v>
      </c>
      <c r="W76">
        <v>0</v>
      </c>
      <c r="X76">
        <v>9.8910599040000022</v>
      </c>
      <c r="Y76">
        <v>6.4218571200000012</v>
      </c>
      <c r="Z76">
        <v>0.14581395348837212</v>
      </c>
      <c r="AA76">
        <v>4.8327335999999999E-2</v>
      </c>
      <c r="AB76">
        <v>16.505809632000002</v>
      </c>
      <c r="AC76">
        <v>0</v>
      </c>
      <c r="AE76">
        <v>0.67600000000000005</v>
      </c>
      <c r="AF76">
        <v>10442.456555911633</v>
      </c>
      <c r="AG76">
        <v>505.40065470280939</v>
      </c>
      <c r="AH76">
        <v>-13.999000000000001</v>
      </c>
      <c r="AK76">
        <v>6.9346766253952286</v>
      </c>
      <c r="AL76">
        <v>7.1800000000000006</v>
      </c>
      <c r="AM76">
        <v>7.8829059122053646</v>
      </c>
      <c r="AN76">
        <v>7.8829059122053629</v>
      </c>
      <c r="AO76">
        <v>2.2534289501665346E-14</v>
      </c>
      <c r="AP76">
        <v>0.94822928681013541</v>
      </c>
      <c r="AQ76">
        <v>0.70290591220536336</v>
      </c>
      <c r="AR76">
        <v>0.24532337460477205</v>
      </c>
      <c r="AS76">
        <v>138.69353250790456</v>
      </c>
      <c r="AU76">
        <v>7.1800000000000006</v>
      </c>
      <c r="AV76">
        <v>1070.6821958105857</v>
      </c>
      <c r="AW76">
        <v>585.70327326153324</v>
      </c>
      <c r="AX76">
        <v>135.626</v>
      </c>
    </row>
    <row r="77" spans="1:50" x14ac:dyDescent="0.3">
      <c r="A77" t="s">
        <v>104</v>
      </c>
      <c r="B77" t="s">
        <v>219</v>
      </c>
      <c r="C77" t="s">
        <v>220</v>
      </c>
      <c r="D77" t="s">
        <v>204</v>
      </c>
      <c r="E77" s="1">
        <v>45139</v>
      </c>
      <c r="F77">
        <v>0.54166666666666663</v>
      </c>
      <c r="G77" t="s">
        <v>64</v>
      </c>
      <c r="H77" s="1" t="s">
        <v>685</v>
      </c>
      <c r="I77">
        <v>8.33</v>
      </c>
      <c r="J77">
        <v>7.1529999999999996</v>
      </c>
      <c r="K77">
        <v>633</v>
      </c>
      <c r="L77">
        <f>VLOOKUP(B77,[1]Feuil1!$B$2:$K$267,10,FALSE)</f>
        <v>13.1</v>
      </c>
      <c r="M77">
        <v>8.15</v>
      </c>
      <c r="N77">
        <v>78.7</v>
      </c>
      <c r="O77">
        <v>437.98</v>
      </c>
      <c r="P77">
        <v>7.1780231018342491</v>
      </c>
      <c r="Q77">
        <v>140.61596311967915</v>
      </c>
      <c r="R77">
        <v>7.4999999999999997E-2</v>
      </c>
      <c r="S77">
        <v>3.7770000000000001</v>
      </c>
      <c r="T77">
        <v>2.63</v>
      </c>
      <c r="U77">
        <v>0.78</v>
      </c>
      <c r="V77">
        <v>3.3149999999999999</v>
      </c>
      <c r="W77">
        <v>0</v>
      </c>
      <c r="X77">
        <v>3.6711717120000005</v>
      </c>
      <c r="Y77">
        <v>3.60525312</v>
      </c>
      <c r="Z77">
        <v>4.8604651162790703E-2</v>
      </c>
      <c r="AA77">
        <v>5.2142651999999998E-2</v>
      </c>
      <c r="AB77">
        <v>2.8381468439999997</v>
      </c>
      <c r="AC77">
        <v>0</v>
      </c>
      <c r="AE77">
        <v>1.139</v>
      </c>
      <c r="AF77">
        <v>28415.212569048701</v>
      </c>
      <c r="AG77">
        <v>1375.2575324612383</v>
      </c>
      <c r="AH77">
        <v>-14.029</v>
      </c>
      <c r="AK77">
        <v>7.0307981559839572</v>
      </c>
      <c r="AL77">
        <v>7.1800000000000006</v>
      </c>
      <c r="AM77">
        <v>7.414286310116359</v>
      </c>
      <c r="AN77">
        <v>7.4142863101163607</v>
      </c>
      <c r="AO77">
        <v>-2.3958568162879221E-14</v>
      </c>
      <c r="AP77">
        <v>0.38348815413240295</v>
      </c>
      <c r="AQ77">
        <v>0.23428631011635978</v>
      </c>
      <c r="AR77">
        <v>0.14920184401604317</v>
      </c>
      <c r="AS77">
        <v>140.61596311967915</v>
      </c>
      <c r="AU77">
        <v>7.1800000000000006</v>
      </c>
      <c r="AV77">
        <v>400.30151075379746</v>
      </c>
      <c r="AW77">
        <v>218.97992332125597</v>
      </c>
      <c r="AX77">
        <v>139.392</v>
      </c>
    </row>
    <row r="78" spans="1:50" x14ac:dyDescent="0.3">
      <c r="A78" t="s">
        <v>107</v>
      </c>
      <c r="B78" t="s">
        <v>221</v>
      </c>
      <c r="C78" t="s">
        <v>222</v>
      </c>
      <c r="D78" t="s">
        <v>204</v>
      </c>
      <c r="E78" s="1">
        <v>45139</v>
      </c>
      <c r="F78">
        <v>0.5625</v>
      </c>
      <c r="G78" t="s">
        <v>64</v>
      </c>
      <c r="H78" s="1" t="s">
        <v>685</v>
      </c>
      <c r="I78">
        <v>11.13</v>
      </c>
      <c r="J78">
        <v>7.0449999999999999</v>
      </c>
      <c r="K78">
        <v>630</v>
      </c>
      <c r="L78">
        <f>VLOOKUP(B78,[1]Feuil1!$B$2:$K$267,10,FALSE)</f>
        <v>13.6</v>
      </c>
      <c r="M78">
        <v>13.47</v>
      </c>
      <c r="N78">
        <v>133.80000000000001</v>
      </c>
      <c r="O78">
        <v>348.92</v>
      </c>
      <c r="P78">
        <v>5.718425089483552</v>
      </c>
      <c r="Q78">
        <v>104.40524082833034</v>
      </c>
      <c r="R78">
        <v>9.6000000000000002E-2</v>
      </c>
      <c r="S78">
        <v>4.1379999999999999</v>
      </c>
      <c r="T78">
        <v>6.8840000000000003</v>
      </c>
      <c r="U78">
        <v>1.1439999999999999</v>
      </c>
      <c r="V78">
        <v>3.4689999999999999</v>
      </c>
      <c r="W78">
        <v>6.0240963855421681E-3</v>
      </c>
      <c r="X78">
        <v>3.5737215359999999</v>
      </c>
      <c r="Y78">
        <v>4.5065664000000005</v>
      </c>
      <c r="Z78">
        <v>2.2093023255813957E-2</v>
      </c>
      <c r="AA78">
        <v>2.6707212000000001E-2</v>
      </c>
      <c r="AB78">
        <v>3.1953575400000003</v>
      </c>
      <c r="AC78">
        <v>1.0876607999999998E-2</v>
      </c>
      <c r="AE78">
        <v>1.6990000000000001</v>
      </c>
      <c r="AF78">
        <v>29213.273599125794</v>
      </c>
      <c r="AG78">
        <v>1391.2205066301112</v>
      </c>
      <c r="AH78">
        <v>-14.526999999999999</v>
      </c>
      <c r="AK78">
        <v>5.2202620414165164</v>
      </c>
      <c r="AL78">
        <v>5.7200000000000006</v>
      </c>
      <c r="AM78">
        <v>5.9687052433595555</v>
      </c>
      <c r="AN78">
        <v>5.9687052433595555</v>
      </c>
      <c r="AO78">
        <v>0</v>
      </c>
      <c r="AP78">
        <v>0.74844320194303948</v>
      </c>
      <c r="AQ78">
        <v>0.24870524335955524</v>
      </c>
      <c r="AR78">
        <v>0.49973795858348424</v>
      </c>
      <c r="AS78">
        <v>104.40524082833034</v>
      </c>
      <c r="AU78">
        <v>5.7200000000000006</v>
      </c>
      <c r="AV78">
        <v>188.05926407528997</v>
      </c>
      <c r="AW78">
        <v>102.9678092524978</v>
      </c>
      <c r="AX78">
        <v>129.65199999999999</v>
      </c>
    </row>
    <row r="79" spans="1:50" x14ac:dyDescent="0.3">
      <c r="A79" t="s">
        <v>68</v>
      </c>
      <c r="B79" t="s">
        <v>223</v>
      </c>
      <c r="C79" t="s">
        <v>224</v>
      </c>
      <c r="D79" t="s">
        <v>204</v>
      </c>
      <c r="E79" s="1">
        <v>45139</v>
      </c>
      <c r="F79">
        <v>0.60416666666666663</v>
      </c>
      <c r="G79" t="s">
        <v>64</v>
      </c>
      <c r="H79" s="1" t="s">
        <v>685</v>
      </c>
      <c r="I79">
        <v>16.73</v>
      </c>
      <c r="J79">
        <v>7.0330000000000004</v>
      </c>
      <c r="K79">
        <v>647</v>
      </c>
      <c r="L79">
        <f>VLOOKUP(B79,[1]Feuil1!$B$2:$K$267,10,FALSE)</f>
        <v>13.3</v>
      </c>
      <c r="M79">
        <v>8.19</v>
      </c>
      <c r="N79">
        <v>79.400000000000006</v>
      </c>
      <c r="O79">
        <v>463.59999999999997</v>
      </c>
      <c r="P79">
        <v>7.5979074615515714</v>
      </c>
      <c r="Q79">
        <v>150.69964147583909</v>
      </c>
      <c r="R79">
        <v>5.6000000000000001E-2</v>
      </c>
      <c r="S79">
        <v>4.907</v>
      </c>
      <c r="T79">
        <v>2.2770000000000001</v>
      </c>
      <c r="U79">
        <v>0.995</v>
      </c>
      <c r="V79">
        <v>3.4159999999999999</v>
      </c>
      <c r="W79">
        <v>0</v>
      </c>
      <c r="X79">
        <v>3.3311208960000003</v>
      </c>
      <c r="Y79">
        <v>3.286038</v>
      </c>
      <c r="Z79">
        <v>3.5348837209302333E-2</v>
      </c>
      <c r="AA79">
        <v>1.6533035999999997E-2</v>
      </c>
      <c r="AB79">
        <v>5.2985198760000003</v>
      </c>
      <c r="AC79">
        <v>0</v>
      </c>
      <c r="AE79">
        <v>0.79100000000000004</v>
      </c>
      <c r="AF79">
        <v>39756.467623461402</v>
      </c>
      <c r="AG79">
        <v>1911.733338668959</v>
      </c>
      <c r="AH79">
        <v>-14.092000000000001</v>
      </c>
      <c r="AK79">
        <v>7.5349820737919542</v>
      </c>
      <c r="AL79">
        <v>7.6</v>
      </c>
      <c r="AM79">
        <v>7.8973425428426172</v>
      </c>
      <c r="AN79">
        <v>7.8973425428426172</v>
      </c>
      <c r="AO79">
        <v>0</v>
      </c>
      <c r="AP79">
        <v>0.36236046905066266</v>
      </c>
      <c r="AQ79">
        <v>0.2973425428426173</v>
      </c>
      <c r="AR79">
        <v>6.5017926208045362E-2</v>
      </c>
      <c r="AS79">
        <v>150.69964147583909</v>
      </c>
      <c r="AU79">
        <v>7.6</v>
      </c>
      <c r="AV79">
        <v>347.05947037436761</v>
      </c>
      <c r="AW79">
        <v>189.92275489960988</v>
      </c>
      <c r="AX79">
        <v>143.64099999999999</v>
      </c>
    </row>
    <row r="80" spans="1:50" x14ac:dyDescent="0.3">
      <c r="A80" t="s">
        <v>71</v>
      </c>
      <c r="B80" t="s">
        <v>225</v>
      </c>
      <c r="C80" t="s">
        <v>226</v>
      </c>
      <c r="D80" t="s">
        <v>204</v>
      </c>
      <c r="E80" s="1">
        <v>45139</v>
      </c>
      <c r="F80">
        <v>0.625</v>
      </c>
      <c r="G80" t="s">
        <v>64</v>
      </c>
      <c r="H80" s="1" t="s">
        <v>685</v>
      </c>
      <c r="I80">
        <v>21.09</v>
      </c>
      <c r="J80">
        <v>7.0519999999999996</v>
      </c>
      <c r="K80">
        <v>653</v>
      </c>
      <c r="L80">
        <f>VLOOKUP(B80,[1]Feuil1!$B$2:$K$267,10,FALSE)</f>
        <v>13.4</v>
      </c>
      <c r="M80">
        <v>7.79</v>
      </c>
      <c r="N80">
        <v>75.599999999999994</v>
      </c>
      <c r="O80">
        <v>451.4</v>
      </c>
      <c r="P80">
        <v>7.3979625283528465</v>
      </c>
      <c r="Q80">
        <v>145.33460436737383</v>
      </c>
      <c r="R80">
        <v>8.5000000000000006E-2</v>
      </c>
      <c r="S80">
        <v>5.6680000000000001</v>
      </c>
      <c r="T80">
        <v>5.1059999999999999</v>
      </c>
      <c r="U80">
        <v>2.052</v>
      </c>
      <c r="V80">
        <v>4.0979999999999999</v>
      </c>
      <c r="W80">
        <v>0</v>
      </c>
      <c r="X80">
        <v>7.441498944000001</v>
      </c>
      <c r="Y80">
        <v>5.0698872000000001</v>
      </c>
      <c r="Z80">
        <v>0.106046511627907</v>
      </c>
      <c r="AA80">
        <v>7.6306319999999983E-3</v>
      </c>
      <c r="AB80">
        <v>12.117821507999999</v>
      </c>
      <c r="AC80">
        <v>0</v>
      </c>
      <c r="AE80">
        <v>1.161</v>
      </c>
      <c r="AF80">
        <v>37097.389709307237</v>
      </c>
      <c r="AG80">
        <v>1778.113187816009</v>
      </c>
      <c r="AH80">
        <v>-14.109</v>
      </c>
      <c r="AK80">
        <v>7.266730218368691</v>
      </c>
      <c r="AL80">
        <v>7.3999999999999995</v>
      </c>
      <c r="AM80">
        <v>7.9181903536078</v>
      </c>
      <c r="AN80">
        <v>7.9181903536078009</v>
      </c>
      <c r="AO80">
        <v>-1.1216936951956966E-14</v>
      </c>
      <c r="AP80">
        <v>0.65146013523910984</v>
      </c>
      <c r="AQ80">
        <v>0.51819035360780119</v>
      </c>
      <c r="AR80">
        <v>0.13326978163130865</v>
      </c>
      <c r="AS80">
        <v>145.33460436737383</v>
      </c>
      <c r="AU80">
        <v>7.3999999999999995</v>
      </c>
      <c r="AV80">
        <v>341.691655940744</v>
      </c>
      <c r="AW80">
        <v>187.01886160203958</v>
      </c>
      <c r="AX80">
        <v>141.41800000000001</v>
      </c>
    </row>
    <row r="81" spans="1:50" x14ac:dyDescent="0.3">
      <c r="A81" t="s">
        <v>114</v>
      </c>
      <c r="B81" t="s">
        <v>227</v>
      </c>
      <c r="C81" t="s">
        <v>228</v>
      </c>
      <c r="D81" t="s">
        <v>204</v>
      </c>
      <c r="E81" s="1">
        <v>45139</v>
      </c>
      <c r="F81">
        <v>0.64583333333333337</v>
      </c>
      <c r="G81" t="s">
        <v>64</v>
      </c>
      <c r="H81" s="1" t="s">
        <v>685</v>
      </c>
      <c r="I81">
        <v>24.06</v>
      </c>
      <c r="J81">
        <v>7.0839999999999996</v>
      </c>
      <c r="K81">
        <v>618</v>
      </c>
      <c r="M81">
        <v>7.0839999999999996</v>
      </c>
      <c r="N81">
        <v>91.1</v>
      </c>
      <c r="O81">
        <v>357.46</v>
      </c>
      <c r="P81">
        <v>5.8583865427226591</v>
      </c>
      <c r="Q81">
        <v>117.93059531053962</v>
      </c>
      <c r="R81">
        <v>7.8E-2</v>
      </c>
      <c r="S81">
        <v>6.9530000000000003</v>
      </c>
      <c r="T81">
        <v>2.4900000000000002</v>
      </c>
      <c r="U81">
        <v>0.90700000000000003</v>
      </c>
      <c r="V81">
        <v>3.4820000000000002</v>
      </c>
      <c r="W81">
        <v>2.4096385542168672E-2</v>
      </c>
      <c r="X81">
        <v>6.3389525759999996</v>
      </c>
      <c r="Y81">
        <v>2.7790492799999993</v>
      </c>
      <c r="Z81">
        <v>4.4186046511627913E-2</v>
      </c>
      <c r="AA81">
        <v>2.7978983999999998E-2</v>
      </c>
      <c r="AB81">
        <v>5.2597738440000006</v>
      </c>
      <c r="AC81">
        <v>0</v>
      </c>
      <c r="AE81">
        <v>2.4289999999999998</v>
      </c>
      <c r="AF81">
        <v>27322.196650673293</v>
      </c>
      <c r="AG81">
        <v>1305.3603130530014</v>
      </c>
      <c r="AH81">
        <v>-14.164</v>
      </c>
      <c r="AK81">
        <v>5.8965297655269806</v>
      </c>
      <c r="AL81">
        <v>5.8599999999999994</v>
      </c>
      <c r="AM81">
        <v>6.2785328817892223</v>
      </c>
      <c r="AN81">
        <v>6.2785328817892214</v>
      </c>
      <c r="AO81">
        <v>1.4146273284261545E-14</v>
      </c>
      <c r="AP81">
        <v>0.38200311626224187</v>
      </c>
      <c r="AQ81">
        <v>0.41853288178922288</v>
      </c>
      <c r="AR81">
        <v>-3.6529765526981006E-2</v>
      </c>
      <c r="AS81">
        <v>117.93059531053962</v>
      </c>
      <c r="AU81">
        <v>5.8599999999999994</v>
      </c>
      <c r="AV81">
        <v>237.19208684503045</v>
      </c>
      <c r="AW81">
        <v>129.84616021367933</v>
      </c>
      <c r="AX81">
        <v>142.59200000000001</v>
      </c>
    </row>
    <row r="82" spans="1:50" x14ac:dyDescent="0.3">
      <c r="A82" t="s">
        <v>74</v>
      </c>
      <c r="B82" t="s">
        <v>229</v>
      </c>
      <c r="C82" t="s">
        <v>230</v>
      </c>
      <c r="D82" t="s">
        <v>204</v>
      </c>
      <c r="E82" s="1">
        <v>45139</v>
      </c>
      <c r="F82">
        <v>0.6875</v>
      </c>
      <c r="G82" t="s">
        <v>64</v>
      </c>
      <c r="H82" s="1" t="s">
        <v>685</v>
      </c>
      <c r="I82">
        <v>27.9</v>
      </c>
      <c r="J82">
        <v>6.9870000000000001</v>
      </c>
      <c r="K82">
        <v>665</v>
      </c>
      <c r="L82">
        <f>VLOOKUP(B82,[1]Feuil1!$B$2:$K$267,10,FALSE)</f>
        <v>13.8</v>
      </c>
      <c r="M82">
        <v>8.35</v>
      </c>
      <c r="N82">
        <v>81.7</v>
      </c>
      <c r="O82">
        <v>485.56</v>
      </c>
      <c r="P82">
        <v>7.9578083413092786</v>
      </c>
      <c r="Q82">
        <v>158.95332845837441</v>
      </c>
      <c r="R82">
        <v>5.1999999999999998E-2</v>
      </c>
      <c r="S82">
        <v>5.335</v>
      </c>
      <c r="T82">
        <v>2.2330000000000001</v>
      </c>
      <c r="U82">
        <v>1.7689999999999999</v>
      </c>
      <c r="V82">
        <v>4.1219999999999999</v>
      </c>
      <c r="W82">
        <v>6.0240963855421681E-3</v>
      </c>
      <c r="X82">
        <v>3.2827764480000003</v>
      </c>
      <c r="Y82">
        <v>4.0559097599999996</v>
      </c>
      <c r="Z82">
        <v>5.30232558139535E-2</v>
      </c>
      <c r="AA82">
        <v>3.9424932000000003E-2</v>
      </c>
      <c r="AB82">
        <v>10.858575468</v>
      </c>
      <c r="AC82">
        <v>0</v>
      </c>
      <c r="AE82">
        <v>0.874</v>
      </c>
      <c r="AF82">
        <v>46581.202533619704</v>
      </c>
      <c r="AG82">
        <v>2204.1186472860768</v>
      </c>
      <c r="AH82">
        <v>-14.72</v>
      </c>
      <c r="AK82">
        <v>7.9476664229187204</v>
      </c>
      <c r="AL82">
        <v>7.96</v>
      </c>
      <c r="AM82">
        <v>8.3584347563257619</v>
      </c>
      <c r="AN82">
        <v>8.3584347563257619</v>
      </c>
      <c r="AO82">
        <v>0</v>
      </c>
      <c r="AP82">
        <v>0.41076833340704166</v>
      </c>
      <c r="AQ82">
        <v>0.39843475632576236</v>
      </c>
      <c r="AR82">
        <v>1.2333577081279301E-2</v>
      </c>
      <c r="AS82">
        <v>158.95332845837441</v>
      </c>
      <c r="AU82">
        <v>7.96</v>
      </c>
      <c r="AV82">
        <v>351.184068680135</v>
      </c>
      <c r="AW82">
        <v>192.35214536430726</v>
      </c>
      <c r="AX82">
        <v>146.101</v>
      </c>
    </row>
    <row r="83" spans="1:50" x14ac:dyDescent="0.3">
      <c r="A83" t="s">
        <v>119</v>
      </c>
      <c r="B83" t="s">
        <v>231</v>
      </c>
      <c r="C83" t="s">
        <v>232</v>
      </c>
      <c r="D83" t="s">
        <v>204</v>
      </c>
      <c r="E83" s="1">
        <v>45140</v>
      </c>
      <c r="F83">
        <v>0.4375</v>
      </c>
      <c r="G83" t="s">
        <v>64</v>
      </c>
      <c r="H83" s="1" t="s">
        <v>685</v>
      </c>
      <c r="I83">
        <v>32.56</v>
      </c>
      <c r="J83">
        <v>7.1269999999999998</v>
      </c>
      <c r="K83">
        <v>633</v>
      </c>
      <c r="L83">
        <f>VLOOKUP(B83,[1]Feuil1!$B$2:$K$267,10,FALSE)</f>
        <v>13.8</v>
      </c>
      <c r="M83">
        <v>9.08</v>
      </c>
      <c r="N83">
        <v>88.9</v>
      </c>
      <c r="O83">
        <v>434.32</v>
      </c>
      <c r="P83">
        <v>7.1180396218746305</v>
      </c>
      <c r="Q83">
        <v>143.27632586898812</v>
      </c>
      <c r="R83">
        <v>5.8000000000000003E-2</v>
      </c>
      <c r="S83">
        <v>4.423</v>
      </c>
      <c r="T83">
        <v>1.139</v>
      </c>
      <c r="U83">
        <v>0.94199999999999995</v>
      </c>
      <c r="V83">
        <v>3.137</v>
      </c>
      <c r="W83">
        <v>6.0240963855421681E-3</v>
      </c>
      <c r="X83">
        <v>2.1870167039999999</v>
      </c>
      <c r="Y83">
        <v>1.7087397600000001</v>
      </c>
      <c r="Z83">
        <v>3.5348837209302333E-2</v>
      </c>
      <c r="AA83">
        <v>2.6707212000000001E-2</v>
      </c>
      <c r="AB83">
        <v>7.767370903999999</v>
      </c>
      <c r="AC83">
        <v>1.2085119999999999E-3</v>
      </c>
      <c r="AE83">
        <v>0.70599999999999996</v>
      </c>
      <c r="AF83">
        <v>30176.037991734156</v>
      </c>
      <c r="AG83">
        <v>1427.8628378215444</v>
      </c>
      <c r="AH83">
        <v>-13.881</v>
      </c>
      <c r="AK83">
        <v>7.1638162934494058</v>
      </c>
      <c r="AL83">
        <v>7.12</v>
      </c>
      <c r="AM83">
        <v>7.4198057194314222</v>
      </c>
      <c r="AN83">
        <v>7.4198057194314249</v>
      </c>
      <c r="AO83">
        <v>-3.5911118968011989E-14</v>
      </c>
      <c r="AP83">
        <v>0.25598942598201729</v>
      </c>
      <c r="AQ83">
        <v>0.29980571943142326</v>
      </c>
      <c r="AR83">
        <v>-4.3816293449405963E-2</v>
      </c>
      <c r="AS83">
        <v>143.27632586898812</v>
      </c>
      <c r="AU83">
        <v>7.12</v>
      </c>
      <c r="AV83">
        <v>390.74293793642624</v>
      </c>
      <c r="AW83">
        <v>214.01951028274379</v>
      </c>
      <c r="AX83">
        <v>141.239</v>
      </c>
    </row>
    <row r="84" spans="1:50" x14ac:dyDescent="0.3">
      <c r="A84" t="s">
        <v>77</v>
      </c>
      <c r="B84" t="s">
        <v>233</v>
      </c>
      <c r="C84" t="s">
        <v>234</v>
      </c>
      <c r="D84" t="s">
        <v>204</v>
      </c>
      <c r="E84" s="1">
        <v>45140</v>
      </c>
      <c r="F84">
        <v>0.45833333333333331</v>
      </c>
      <c r="G84" t="s">
        <v>64</v>
      </c>
      <c r="H84" s="1" t="s">
        <v>685</v>
      </c>
      <c r="I84">
        <v>39.330000000000005</v>
      </c>
      <c r="J84">
        <v>7.0609999999999999</v>
      </c>
      <c r="K84">
        <v>633</v>
      </c>
      <c r="L84">
        <f>VLOOKUP(B84,[1]Feuil1!$B$2:$K$267,10,FALSE)</f>
        <v>13.6</v>
      </c>
      <c r="M84">
        <v>8.2200000000000006</v>
      </c>
      <c r="N84">
        <v>80.099999999999994</v>
      </c>
      <c r="O84">
        <v>467.26</v>
      </c>
      <c r="P84">
        <v>7.65789094151119</v>
      </c>
      <c r="Q84">
        <v>154.41714880389233</v>
      </c>
      <c r="R84">
        <v>5.5E-2</v>
      </c>
      <c r="S84">
        <v>4.7350000000000003</v>
      </c>
      <c r="T84">
        <v>1.752</v>
      </c>
      <c r="U84">
        <v>1.2430000000000001</v>
      </c>
      <c r="V84">
        <v>3.681</v>
      </c>
      <c r="W84">
        <v>6.0240963855421681E-3</v>
      </c>
      <c r="X84">
        <v>3.3311208960000003</v>
      </c>
      <c r="Y84">
        <v>4.3375701600000003</v>
      </c>
      <c r="Z84">
        <v>4.4186046511627913E-2</v>
      </c>
      <c r="AA84">
        <v>1.7804807999999998E-2</v>
      </c>
      <c r="AB84">
        <v>11.836912775999998</v>
      </c>
      <c r="AC84">
        <v>0</v>
      </c>
      <c r="AE84">
        <v>0.95699999999999996</v>
      </c>
      <c r="AF84">
        <v>37705.093612194934</v>
      </c>
      <c r="AG84">
        <v>1795.6255145353978</v>
      </c>
      <c r="AH84">
        <v>-14.515000000000001</v>
      </c>
      <c r="AK84">
        <v>7.7208574401946164</v>
      </c>
      <c r="AL84">
        <v>7.66</v>
      </c>
      <c r="AM84">
        <v>8.0581750857047432</v>
      </c>
      <c r="AN84">
        <v>8.0581750857047449</v>
      </c>
      <c r="AO84">
        <v>-2.2044157895644629E-14</v>
      </c>
      <c r="AP84">
        <v>0.33731764551012877</v>
      </c>
      <c r="AQ84">
        <v>0.39817508570474502</v>
      </c>
      <c r="AR84">
        <v>-6.0857440194616252E-2</v>
      </c>
      <c r="AS84">
        <v>154.41714880389233</v>
      </c>
      <c r="AU84">
        <v>7.66</v>
      </c>
      <c r="AV84">
        <v>386.44505936023836</v>
      </c>
      <c r="AW84">
        <v>211.58968878472598</v>
      </c>
      <c r="AX84">
        <v>152.69800000000001</v>
      </c>
    </row>
    <row r="85" spans="1:50" x14ac:dyDescent="0.3">
      <c r="A85" t="s">
        <v>80</v>
      </c>
      <c r="B85" t="s">
        <v>235</v>
      </c>
      <c r="C85" t="s">
        <v>236</v>
      </c>
      <c r="D85" t="s">
        <v>204</v>
      </c>
      <c r="E85" s="1">
        <v>45140</v>
      </c>
      <c r="F85">
        <v>0.47916666666666669</v>
      </c>
      <c r="G85" t="s">
        <v>237</v>
      </c>
      <c r="H85" s="1" t="s">
        <v>685</v>
      </c>
      <c r="I85">
        <v>40.380000000000003</v>
      </c>
      <c r="J85">
        <v>7.1390000000000002</v>
      </c>
      <c r="K85">
        <v>596</v>
      </c>
      <c r="L85">
        <f>VLOOKUP(B85,[1]Feuil1!$B$2:$K$267,10,FALSE)</f>
        <v>13.6</v>
      </c>
      <c r="M85">
        <v>9.1999999999999993</v>
      </c>
      <c r="N85">
        <v>89.9</v>
      </c>
      <c r="O85">
        <v>420.9</v>
      </c>
      <c r="P85">
        <v>6.8981001953560321</v>
      </c>
      <c r="Q85">
        <v>137.57950326398006</v>
      </c>
      <c r="R85">
        <v>6.2E-2</v>
      </c>
      <c r="S85">
        <v>5.242</v>
      </c>
      <c r="T85">
        <v>2.6</v>
      </c>
      <c r="U85">
        <v>1.056</v>
      </c>
      <c r="V85">
        <v>3.9159999999999999</v>
      </c>
      <c r="W85">
        <v>0</v>
      </c>
      <c r="X85">
        <v>3.2827764480000003</v>
      </c>
      <c r="Y85">
        <v>5.03233248</v>
      </c>
      <c r="Z85">
        <v>6.1860465116279073E-2</v>
      </c>
      <c r="AA85">
        <v>2.9250755999999996E-2</v>
      </c>
      <c r="AB85">
        <v>10.567980228</v>
      </c>
      <c r="AC85">
        <v>0</v>
      </c>
      <c r="AE85">
        <v>1.0900000000000001</v>
      </c>
      <c r="AF85">
        <v>28375.919836861045</v>
      </c>
      <c r="AG85">
        <v>1351.3433007629312</v>
      </c>
      <c r="AH85">
        <v>-14.192</v>
      </c>
      <c r="AK85">
        <v>6.8789751631990033</v>
      </c>
      <c r="AL85">
        <v>6.8999999999999995</v>
      </c>
      <c r="AM85">
        <v>7.2919297673884689</v>
      </c>
      <c r="AN85">
        <v>7.2919297673884698</v>
      </c>
      <c r="AO85">
        <v>-1.2180293119008158E-14</v>
      </c>
      <c r="AP85">
        <v>0.41295460418946561</v>
      </c>
      <c r="AQ85">
        <v>0.39192976738846924</v>
      </c>
      <c r="AR85">
        <v>2.1024836800996372E-2</v>
      </c>
      <c r="AS85">
        <v>137.57950326398006</v>
      </c>
      <c r="AU85">
        <v>6.8999999999999995</v>
      </c>
      <c r="AV85">
        <v>371.10421943902736</v>
      </c>
      <c r="AW85">
        <v>203.19014151143693</v>
      </c>
      <c r="AX85">
        <v>132.76300000000001</v>
      </c>
    </row>
    <row r="86" spans="1:50" x14ac:dyDescent="0.3">
      <c r="A86" t="s">
        <v>83</v>
      </c>
      <c r="B86" t="s">
        <v>238</v>
      </c>
      <c r="C86" t="s">
        <v>239</v>
      </c>
      <c r="D86" t="s">
        <v>204</v>
      </c>
      <c r="E86" s="1">
        <v>45140</v>
      </c>
      <c r="F86">
        <v>0.5625</v>
      </c>
      <c r="G86" t="s">
        <v>64</v>
      </c>
      <c r="H86" s="1" t="s">
        <v>685</v>
      </c>
      <c r="I86">
        <v>43.08</v>
      </c>
      <c r="J86">
        <v>7.0220000000000002</v>
      </c>
      <c r="K86">
        <v>645</v>
      </c>
      <c r="L86">
        <f>VLOOKUP(B86,[1]Feuil1!$B$2:$K$267,10,FALSE)</f>
        <v>13.3</v>
      </c>
      <c r="M86">
        <v>5.3</v>
      </c>
      <c r="N86">
        <v>52.1</v>
      </c>
      <c r="O86">
        <v>389.18</v>
      </c>
      <c r="P86">
        <v>6.3782433690393461</v>
      </c>
      <c r="Q86">
        <v>121.01209348021975</v>
      </c>
      <c r="R86">
        <v>7.1999999999999995E-2</v>
      </c>
      <c r="S86">
        <v>5.15</v>
      </c>
      <c r="T86">
        <v>5.8490000000000002</v>
      </c>
      <c r="U86">
        <v>1.6759999999999999</v>
      </c>
      <c r="V86">
        <v>4.0830000000000002</v>
      </c>
      <c r="W86">
        <v>0</v>
      </c>
      <c r="X86">
        <v>3.3795239040000005</v>
      </c>
      <c r="Y86">
        <v>6.8537363999999998</v>
      </c>
      <c r="Z86">
        <v>3.5348837209302333E-2</v>
      </c>
      <c r="AA86">
        <v>3.5609615999999997E-2</v>
      </c>
      <c r="AB86">
        <v>9.541210379999999</v>
      </c>
      <c r="AC86">
        <v>0</v>
      </c>
      <c r="AE86">
        <v>0.997</v>
      </c>
      <c r="AF86">
        <v>34231.284894290482</v>
      </c>
      <c r="AG86">
        <v>1646.0488687700122</v>
      </c>
      <c r="AH86">
        <v>-13.906000000000001</v>
      </c>
      <c r="AK86">
        <v>6.0506046740109873</v>
      </c>
      <c r="AL86">
        <v>6.38</v>
      </c>
      <c r="AM86">
        <v>6.7544782610705134</v>
      </c>
      <c r="AN86">
        <v>6.7544782610705143</v>
      </c>
      <c r="AO86">
        <v>-1.3149474842774286E-14</v>
      </c>
      <c r="AP86">
        <v>0.7038735870595263</v>
      </c>
      <c r="AQ86">
        <v>0.37447826107051418</v>
      </c>
      <c r="AR86">
        <v>0.32939532598901211</v>
      </c>
      <c r="AS86">
        <v>121.01209348021975</v>
      </c>
      <c r="AU86">
        <v>6.38</v>
      </c>
      <c r="AV86">
        <v>228.10555703642405</v>
      </c>
      <c r="AW86">
        <v>124.8271247389864</v>
      </c>
      <c r="AX86">
        <v>140.84299999999999</v>
      </c>
    </row>
    <row r="87" spans="1:50" x14ac:dyDescent="0.3">
      <c r="A87" t="s">
        <v>44</v>
      </c>
      <c r="B87" t="s">
        <v>240</v>
      </c>
      <c r="C87" t="s">
        <v>241</v>
      </c>
      <c r="D87" t="s">
        <v>242</v>
      </c>
      <c r="E87" s="1">
        <v>45167</v>
      </c>
      <c r="F87">
        <v>0.41666666666666669</v>
      </c>
      <c r="G87" t="s">
        <v>48</v>
      </c>
      <c r="H87" s="1" t="s">
        <v>685</v>
      </c>
      <c r="I87">
        <v>0.5</v>
      </c>
      <c r="J87">
        <v>7.59</v>
      </c>
      <c r="K87">
        <v>218</v>
      </c>
      <c r="L87">
        <f>VLOOKUP(B87,[1]Feuil1!$B$2:$K$267,10,FALSE)</f>
        <v>18.399999999999999</v>
      </c>
      <c r="M87">
        <v>7.62</v>
      </c>
      <c r="N87">
        <v>82.1</v>
      </c>
      <c r="O87">
        <v>74.440495999999996</v>
      </c>
      <c r="P87">
        <v>1.22</v>
      </c>
      <c r="Q87">
        <v>19.078323237588528</v>
      </c>
      <c r="R87">
        <v>0.14099999999999999</v>
      </c>
      <c r="S87">
        <v>9.0419999999999998</v>
      </c>
      <c r="T87">
        <v>6.8739999999999997</v>
      </c>
      <c r="U87">
        <v>3.3610000000000002</v>
      </c>
      <c r="V87">
        <v>8.9949999999999992</v>
      </c>
      <c r="W87">
        <v>0.12650602409638553</v>
      </c>
      <c r="X87">
        <v>18.590753664000005</v>
      </c>
      <c r="Y87">
        <v>8.3371478400000001</v>
      </c>
      <c r="Z87">
        <v>0.106046511627907</v>
      </c>
      <c r="AA87">
        <v>3.8153159999999998E-2</v>
      </c>
      <c r="AB87">
        <v>8.0362129279999994</v>
      </c>
      <c r="AC87">
        <v>2.2961727999999994E-2</v>
      </c>
      <c r="AE87">
        <v>2.097</v>
      </c>
      <c r="AF87">
        <v>1884.5221423751034</v>
      </c>
      <c r="AG87">
        <v>77.341125554453228</v>
      </c>
      <c r="AH87">
        <v>-15.555999999999999</v>
      </c>
      <c r="AK87">
        <v>0.95391616187942641</v>
      </c>
      <c r="AL87">
        <v>1.2203359999999999</v>
      </c>
      <c r="AM87">
        <v>2.0035929382316837</v>
      </c>
      <c r="AN87">
        <v>2.0035929382316837</v>
      </c>
      <c r="AO87">
        <v>0</v>
      </c>
      <c r="AP87">
        <v>1.0496767763522574</v>
      </c>
      <c r="AQ87">
        <v>0.78325693823168396</v>
      </c>
      <c r="AR87">
        <v>0.26641983812057346</v>
      </c>
      <c r="AS87">
        <v>19.078323237588528</v>
      </c>
      <c r="AU87">
        <v>1.2203359999999999</v>
      </c>
      <c r="AV87">
        <v>30.416979677286044</v>
      </c>
      <c r="AW87">
        <v>16.795605356886721</v>
      </c>
      <c r="AX87">
        <v>33.814999999999998</v>
      </c>
    </row>
    <row r="88" spans="1:50" x14ac:dyDescent="0.3">
      <c r="A88" t="s">
        <v>49</v>
      </c>
      <c r="B88" t="s">
        <v>243</v>
      </c>
      <c r="C88" t="s">
        <v>244</v>
      </c>
      <c r="D88" t="s">
        <v>242</v>
      </c>
      <c r="E88" s="1">
        <v>45167</v>
      </c>
      <c r="F88">
        <v>0.47916666666666669</v>
      </c>
      <c r="G88" t="s">
        <v>48</v>
      </c>
      <c r="H88" s="1" t="s">
        <v>685</v>
      </c>
      <c r="I88">
        <v>4.5999999999999996</v>
      </c>
      <c r="J88">
        <v>7.8140000000000001</v>
      </c>
      <c r="K88">
        <v>239</v>
      </c>
      <c r="L88">
        <f>VLOOKUP(B88,[1]Feuil1!$B$2:$K$267,10,FALSE)</f>
        <v>18.899999999999999</v>
      </c>
      <c r="M88">
        <v>8.42</v>
      </c>
      <c r="N88">
        <v>91.5</v>
      </c>
      <c r="O88">
        <v>84.508268000000001</v>
      </c>
      <c r="P88">
        <v>1.385</v>
      </c>
      <c r="Q88">
        <v>24.024415370532168</v>
      </c>
      <c r="R88">
        <v>0.189</v>
      </c>
      <c r="S88">
        <v>9.3209999999999997</v>
      </c>
      <c r="T88">
        <v>7.2030000000000003</v>
      </c>
      <c r="U88">
        <v>3.6779999999999999</v>
      </c>
      <c r="V88">
        <v>8.7880000000000003</v>
      </c>
      <c r="W88">
        <v>0.13253012048192769</v>
      </c>
      <c r="X88">
        <v>23.162956416</v>
      </c>
      <c r="Y88">
        <v>5.8585363199999998</v>
      </c>
      <c r="Z88">
        <v>0.11488372093023258</v>
      </c>
      <c r="AA88">
        <v>0</v>
      </c>
      <c r="AB88">
        <v>8.0737504479999984</v>
      </c>
      <c r="AC88">
        <v>2.4170239999999999E-2</v>
      </c>
      <c r="AE88">
        <v>2.2309999999999999</v>
      </c>
      <c r="AF88">
        <v>1282.9470415334381</v>
      </c>
      <c r="AG88">
        <v>51.876287647972433</v>
      </c>
      <c r="AH88">
        <v>-14.211</v>
      </c>
      <c r="AK88">
        <v>1.2012207685266083</v>
      </c>
      <c r="AL88">
        <v>1.3853814426229509</v>
      </c>
      <c r="AM88">
        <v>2.275200004820749</v>
      </c>
      <c r="AN88">
        <v>2.2752000048207495</v>
      </c>
      <c r="AO88">
        <v>-1.9518688858523014E-14</v>
      </c>
      <c r="AP88">
        <v>1.0739792362941409</v>
      </c>
      <c r="AQ88">
        <v>0.88981856219779842</v>
      </c>
      <c r="AR88">
        <v>0.18416067409634251</v>
      </c>
      <c r="AS88">
        <v>24.024415370532168</v>
      </c>
      <c r="AU88">
        <v>1.3853814426229509</v>
      </c>
      <c r="AV88">
        <v>73.94824479388366</v>
      </c>
      <c r="AW88">
        <v>40.867972094779141</v>
      </c>
      <c r="AX88">
        <v>39.881999999999998</v>
      </c>
    </row>
    <row r="89" spans="1:50" x14ac:dyDescent="0.3">
      <c r="A89" t="s">
        <v>52</v>
      </c>
      <c r="B89" t="s">
        <v>245</v>
      </c>
      <c r="C89" t="s">
        <v>246</v>
      </c>
      <c r="D89" t="s">
        <v>242</v>
      </c>
      <c r="E89" s="1">
        <v>45166</v>
      </c>
      <c r="F89">
        <v>0.60416666666666663</v>
      </c>
      <c r="G89" t="s">
        <v>48</v>
      </c>
      <c r="H89" s="1" t="s">
        <v>685</v>
      </c>
      <c r="I89">
        <v>15.06</v>
      </c>
      <c r="J89">
        <v>7.9370000000000003</v>
      </c>
      <c r="K89">
        <v>262</v>
      </c>
      <c r="L89">
        <f>VLOOKUP(B89,[1]Feuil1!$B$2:$K$267,10,FALSE)</f>
        <v>20.2</v>
      </c>
      <c r="M89">
        <v>7.98</v>
      </c>
      <c r="N89">
        <v>89</v>
      </c>
      <c r="O89">
        <v>111.965828</v>
      </c>
      <c r="P89">
        <v>1.835</v>
      </c>
      <c r="Q89">
        <v>32.650610389507044</v>
      </c>
      <c r="R89">
        <v>0.20699999999999999</v>
      </c>
      <c r="S89">
        <v>9.6820000000000004</v>
      </c>
      <c r="T89">
        <v>7.8840000000000003</v>
      </c>
      <c r="U89">
        <v>3.3439999999999999</v>
      </c>
      <c r="V89">
        <v>9.0239999999999991</v>
      </c>
      <c r="W89">
        <v>5.4216867469879512E-2</v>
      </c>
      <c r="X89">
        <v>25.097867520000001</v>
      </c>
      <c r="Y89">
        <v>6.6847401599999996</v>
      </c>
      <c r="Z89">
        <v>0.12372093023255815</v>
      </c>
      <c r="AA89">
        <v>5.2142651999999998E-2</v>
      </c>
      <c r="AB89">
        <v>7.2963943719999991</v>
      </c>
      <c r="AC89">
        <v>1.6919167999999998E-2</v>
      </c>
      <c r="AE89">
        <v>2.1179999999999999</v>
      </c>
      <c r="AF89">
        <v>1300.3954484651513</v>
      </c>
      <c r="AG89">
        <v>50.618500002008567</v>
      </c>
      <c r="AH89">
        <v>-14.131</v>
      </c>
      <c r="AK89">
        <v>1.6325305194753521</v>
      </c>
      <c r="AL89">
        <v>1.8355053770491803</v>
      </c>
      <c r="AM89">
        <v>2.7643488078141885</v>
      </c>
      <c r="AN89">
        <v>2.7643488078141889</v>
      </c>
      <c r="AO89">
        <v>-1.6064876060312032E-14</v>
      </c>
      <c r="AP89">
        <v>1.1318182883388366</v>
      </c>
      <c r="AQ89">
        <v>0.92884343076500842</v>
      </c>
      <c r="AR89">
        <v>0.20297485757382816</v>
      </c>
      <c r="AS89">
        <v>32.650610389507044</v>
      </c>
      <c r="AU89">
        <v>1.8355053770491803</v>
      </c>
      <c r="AV89">
        <v>184.51280599586485</v>
      </c>
      <c r="AW89">
        <v>102.20035706857773</v>
      </c>
      <c r="AX89">
        <v>49.427999999999997</v>
      </c>
    </row>
    <row r="90" spans="1:50" x14ac:dyDescent="0.3">
      <c r="A90" t="s">
        <v>93</v>
      </c>
      <c r="B90" t="s">
        <v>247</v>
      </c>
      <c r="C90" t="s">
        <v>248</v>
      </c>
      <c r="D90" t="s">
        <v>242</v>
      </c>
      <c r="E90" s="1">
        <v>45166</v>
      </c>
      <c r="G90" t="s">
        <v>48</v>
      </c>
      <c r="H90" s="1" t="s">
        <v>685</v>
      </c>
      <c r="I90">
        <v>25.62</v>
      </c>
      <c r="J90">
        <v>7.8150000000000004</v>
      </c>
      <c r="K90">
        <v>324</v>
      </c>
      <c r="L90">
        <f>VLOOKUP(B90,[1]Feuil1!$B$2:$K$267,10,FALSE)</f>
        <v>20.9</v>
      </c>
      <c r="M90">
        <v>7.45</v>
      </c>
      <c r="N90">
        <v>84.4</v>
      </c>
      <c r="O90">
        <v>136.98271600000001</v>
      </c>
      <c r="P90">
        <v>2.2450000000000001</v>
      </c>
      <c r="Q90">
        <v>41.550102244643966</v>
      </c>
      <c r="R90">
        <v>0.186</v>
      </c>
      <c r="S90">
        <v>9.1050000000000004</v>
      </c>
      <c r="T90">
        <v>7.0949999999999998</v>
      </c>
      <c r="U90">
        <v>3.0659999999999998</v>
      </c>
      <c r="V90">
        <v>8.1210000000000004</v>
      </c>
      <c r="W90">
        <v>9.638554216867469E-2</v>
      </c>
      <c r="X90">
        <v>22.958367551999999</v>
      </c>
      <c r="Y90">
        <v>6.384302400000001</v>
      </c>
      <c r="Z90">
        <v>8.8372093023255827E-2</v>
      </c>
      <c r="AA90">
        <v>6.3588600000000009E-2</v>
      </c>
      <c r="AB90">
        <v>6.5989657960000008</v>
      </c>
      <c r="AC90">
        <v>1.6919167999999998E-2</v>
      </c>
      <c r="AE90">
        <v>2.0259999999999998</v>
      </c>
      <c r="AF90">
        <v>2130.5491098706193</v>
      </c>
      <c r="AG90">
        <v>81.277340608055709</v>
      </c>
      <c r="AH90">
        <v>-12.183999999999999</v>
      </c>
      <c r="AK90">
        <v>2.0775051122321981</v>
      </c>
      <c r="AL90">
        <v>2.2456182950819672</v>
      </c>
      <c r="AM90">
        <v>3.1001417388655415</v>
      </c>
      <c r="AN90">
        <v>3.1001417388655415</v>
      </c>
      <c r="AO90">
        <v>0</v>
      </c>
      <c r="AP90">
        <v>1.0226366266333433</v>
      </c>
      <c r="AQ90">
        <v>0.85452344378357448</v>
      </c>
      <c r="AR90">
        <v>0.16811318284976884</v>
      </c>
      <c r="AS90">
        <v>41.550102244643966</v>
      </c>
      <c r="AU90">
        <v>2.2456182950819672</v>
      </c>
      <c r="AV90">
        <v>222.56719976165729</v>
      </c>
      <c r="AW90">
        <v>123.42586549141821</v>
      </c>
      <c r="AX90">
        <v>46.546019700000002</v>
      </c>
    </row>
    <row r="91" spans="1:50" x14ac:dyDescent="0.3">
      <c r="A91" t="s">
        <v>55</v>
      </c>
      <c r="B91" t="s">
        <v>249</v>
      </c>
      <c r="C91" t="s">
        <v>250</v>
      </c>
      <c r="D91" t="s">
        <v>242</v>
      </c>
      <c r="E91" s="1">
        <v>45166</v>
      </c>
      <c r="G91" t="s">
        <v>48</v>
      </c>
      <c r="H91" s="1" t="s">
        <v>685</v>
      </c>
      <c r="I91">
        <v>30.1</v>
      </c>
      <c r="J91">
        <v>7.81</v>
      </c>
      <c r="K91">
        <v>317</v>
      </c>
      <c r="L91">
        <f>VLOOKUP(B91,[1]Feuil1!$B$2:$K$267,10,FALSE)</f>
        <v>20.3</v>
      </c>
      <c r="M91">
        <v>8.02</v>
      </c>
      <c r="N91">
        <v>89.7</v>
      </c>
      <c r="O91">
        <v>144.30473200000003</v>
      </c>
      <c r="P91">
        <v>2.3650000000000002</v>
      </c>
      <c r="Q91">
        <v>43.573680387616577</v>
      </c>
      <c r="R91">
        <v>0.17899999999999999</v>
      </c>
      <c r="S91">
        <v>9.266</v>
      </c>
      <c r="T91">
        <v>7.0289999999999999</v>
      </c>
      <c r="U91">
        <v>3.1539999999999999</v>
      </c>
      <c r="V91">
        <v>8.1379999999999999</v>
      </c>
      <c r="W91">
        <v>3.0120481927710843E-2</v>
      </c>
      <c r="X91">
        <v>22.010588160000001</v>
      </c>
      <c r="Y91">
        <v>6.7035175199999992</v>
      </c>
      <c r="Z91">
        <v>9.7209302325581406E-2</v>
      </c>
      <c r="AA91">
        <v>7.3762776000000002E-2</v>
      </c>
      <c r="AB91">
        <v>6.1134318840000006</v>
      </c>
      <c r="AC91">
        <v>1.812768E-2</v>
      </c>
      <c r="AE91">
        <v>2.2130000000000001</v>
      </c>
      <c r="AF91">
        <v>2252.4119199329775</v>
      </c>
      <c r="AG91">
        <v>87</v>
      </c>
      <c r="AH91">
        <v>-13.4</v>
      </c>
      <c r="AK91">
        <v>2.178684019380829</v>
      </c>
      <c r="AL91">
        <v>2.3656513442622957</v>
      </c>
      <c r="AM91">
        <v>3.1970767792939982</v>
      </c>
      <c r="AN91">
        <v>3.1970767792939978</v>
      </c>
      <c r="AO91">
        <v>1.3890476848295449E-14</v>
      </c>
      <c r="AP91">
        <v>1.0183927599131692</v>
      </c>
      <c r="AQ91">
        <v>0.8314254350317023</v>
      </c>
      <c r="AR91">
        <v>0.18696732488146695</v>
      </c>
      <c r="AS91">
        <v>43.573680387616577</v>
      </c>
      <c r="AU91">
        <v>2.3656513442622957</v>
      </c>
      <c r="AV91">
        <v>238.14546751508291</v>
      </c>
      <c r="AW91">
        <v>131.92968682918183</v>
      </c>
      <c r="AX91">
        <v>57.796503000000001</v>
      </c>
    </row>
    <row r="92" spans="1:50" x14ac:dyDescent="0.3">
      <c r="A92" t="s">
        <v>58</v>
      </c>
      <c r="B92" t="s">
        <v>251</v>
      </c>
      <c r="C92" t="s">
        <v>252</v>
      </c>
      <c r="D92" t="s">
        <v>242</v>
      </c>
      <c r="E92" s="1">
        <v>45166</v>
      </c>
      <c r="F92">
        <v>0.41666666666666669</v>
      </c>
      <c r="G92" t="s">
        <v>48</v>
      </c>
      <c r="H92" s="1" t="s">
        <v>685</v>
      </c>
      <c r="I92">
        <v>42.88</v>
      </c>
      <c r="J92">
        <v>7.93</v>
      </c>
      <c r="K92">
        <v>326</v>
      </c>
      <c r="L92">
        <f>VLOOKUP(B92,[1]Feuil1!$B$2:$K$267,10,FALSE)</f>
        <v>20.9</v>
      </c>
      <c r="M92">
        <v>8.16</v>
      </c>
      <c r="N92">
        <v>91.9</v>
      </c>
      <c r="O92">
        <v>148.270824</v>
      </c>
      <c r="P92">
        <v>2.4299999999999997</v>
      </c>
      <c r="Q92">
        <v>43.995839182117884</v>
      </c>
      <c r="R92">
        <v>0.16500000000000001</v>
      </c>
      <c r="S92">
        <v>8.6829999999999998</v>
      </c>
      <c r="T92">
        <v>6.7149999999999999</v>
      </c>
      <c r="U92">
        <v>3.367</v>
      </c>
      <c r="V92">
        <v>8.0570000000000004</v>
      </c>
      <c r="W92">
        <v>1.2048192771084336E-2</v>
      </c>
      <c r="X92">
        <v>19.952779392</v>
      </c>
      <c r="Y92">
        <v>6.572076</v>
      </c>
      <c r="Z92">
        <v>0.1016279069767442</v>
      </c>
      <c r="AA92">
        <v>9.0295811999999989E-2</v>
      </c>
      <c r="AB92">
        <v>5.6339589439999997</v>
      </c>
      <c r="AC92">
        <v>2.2961727999999994E-2</v>
      </c>
      <c r="AE92">
        <v>2.427</v>
      </c>
      <c r="AF92">
        <v>1766.6432701801082</v>
      </c>
      <c r="AG92">
        <v>67.394863670651389</v>
      </c>
      <c r="AH92">
        <v>-12.877000000000001</v>
      </c>
      <c r="AK92">
        <v>2.1997919591058941</v>
      </c>
      <c r="AL92">
        <v>2.4306692459016395</v>
      </c>
      <c r="AM92">
        <v>3.1945523424111895</v>
      </c>
      <c r="AN92">
        <v>3.1945523424111899</v>
      </c>
      <c r="AO92">
        <v>-1.3901453544970631E-14</v>
      </c>
      <c r="AP92">
        <v>0.99476038330529559</v>
      </c>
      <c r="AQ92">
        <v>0.76388309650955033</v>
      </c>
      <c r="AR92">
        <v>0.23087728679574526</v>
      </c>
      <c r="AS92">
        <v>43.995839182117884</v>
      </c>
      <c r="AU92">
        <v>2.4306692459016395</v>
      </c>
      <c r="AV92">
        <v>331.86235052467129</v>
      </c>
      <c r="AW92">
        <v>184.03609283572609</v>
      </c>
      <c r="AX92">
        <v>59.762</v>
      </c>
    </row>
    <row r="93" spans="1:50" x14ac:dyDescent="0.3">
      <c r="A93" t="s">
        <v>61</v>
      </c>
      <c r="B93" t="s">
        <v>253</v>
      </c>
      <c r="C93" t="s">
        <v>254</v>
      </c>
      <c r="D93" t="s">
        <v>242</v>
      </c>
      <c r="E93" s="1">
        <v>45167</v>
      </c>
      <c r="F93">
        <v>0.4375</v>
      </c>
      <c r="G93" t="s">
        <v>64</v>
      </c>
      <c r="H93" s="1" t="s">
        <v>685</v>
      </c>
      <c r="I93">
        <v>1.91</v>
      </c>
      <c r="J93">
        <v>7.2869999999999999</v>
      </c>
      <c r="K93">
        <v>651</v>
      </c>
      <c r="L93">
        <f>VLOOKUP(B93,[1]Feuil1!$B$2:$K$267,10,FALSE)</f>
        <v>13.6</v>
      </c>
      <c r="M93">
        <v>8.9</v>
      </c>
      <c r="N93">
        <v>86.7</v>
      </c>
      <c r="O93">
        <v>457.5</v>
      </c>
      <c r="P93">
        <v>7.4979349949522094</v>
      </c>
      <c r="Q93">
        <v>143.47162754900452</v>
      </c>
      <c r="R93">
        <v>7.2999999999999995E-2</v>
      </c>
      <c r="S93">
        <v>5.3380000000000001</v>
      </c>
      <c r="T93">
        <v>6.3040000000000003</v>
      </c>
      <c r="U93">
        <v>1.621</v>
      </c>
      <c r="V93">
        <v>3.86</v>
      </c>
      <c r="W93">
        <v>0</v>
      </c>
      <c r="X93">
        <v>4.8588445440000001</v>
      </c>
      <c r="Y93">
        <v>3.3235927199999997</v>
      </c>
      <c r="Z93">
        <v>5.744186046511629E-2</v>
      </c>
      <c r="AA93">
        <v>2.2891895999999998E-2</v>
      </c>
      <c r="AB93">
        <v>9.0241999200000027</v>
      </c>
      <c r="AC93">
        <v>3.6255359999999999E-3</v>
      </c>
      <c r="AE93">
        <v>1.0369999999999999</v>
      </c>
      <c r="AF93">
        <v>21927.45850262975</v>
      </c>
      <c r="AG93">
        <v>1044.2489378544753</v>
      </c>
      <c r="AH93">
        <v>-14.291</v>
      </c>
      <c r="AK93">
        <v>7.1735813774502262</v>
      </c>
      <c r="AL93">
        <v>7.5</v>
      </c>
      <c r="AM93">
        <v>7.9030910755963646</v>
      </c>
      <c r="AN93">
        <v>7.9030910755963655</v>
      </c>
      <c r="AO93">
        <v>-1.123836750967853E-14</v>
      </c>
      <c r="AP93">
        <v>0.72950969814613864</v>
      </c>
      <c r="AQ93">
        <v>0.40309107559636453</v>
      </c>
      <c r="AR93">
        <v>0.32641862254977411</v>
      </c>
      <c r="AS93">
        <v>143.47162754900452</v>
      </c>
      <c r="AU93">
        <v>7.5</v>
      </c>
      <c r="AV93">
        <v>591.21647730657526</v>
      </c>
      <c r="AW93">
        <v>323.70787879859603</v>
      </c>
      <c r="AX93">
        <v>134.523</v>
      </c>
    </row>
    <row r="94" spans="1:50" x14ac:dyDescent="0.3">
      <c r="A94" t="s">
        <v>65</v>
      </c>
      <c r="B94" t="s">
        <v>255</v>
      </c>
      <c r="C94" t="s">
        <v>256</v>
      </c>
      <c r="D94" t="s">
        <v>242</v>
      </c>
      <c r="E94" s="1">
        <v>45167</v>
      </c>
      <c r="F94">
        <v>0.45833333333333331</v>
      </c>
      <c r="G94" t="s">
        <v>64</v>
      </c>
      <c r="H94" s="1" t="s">
        <v>685</v>
      </c>
      <c r="I94">
        <v>4.2699999999999996</v>
      </c>
      <c r="J94">
        <v>7.7190000000000003</v>
      </c>
      <c r="K94">
        <v>680</v>
      </c>
      <c r="L94">
        <f>VLOOKUP(B94,[1]Feuil1!$B$2:$K$267,10,FALSE)</f>
        <v>13.2</v>
      </c>
      <c r="M94">
        <v>9.9</v>
      </c>
      <c r="N94">
        <v>95.3</v>
      </c>
      <c r="O94">
        <v>362.34</v>
      </c>
      <c r="P94">
        <v>5.9383645160021494</v>
      </c>
      <c r="Q94">
        <v>109.11937747097953</v>
      </c>
      <c r="R94">
        <v>9.1999999999999998E-2</v>
      </c>
      <c r="S94">
        <v>8.2189999999999994</v>
      </c>
      <c r="T94">
        <v>11.125</v>
      </c>
      <c r="U94">
        <v>2.5179999999999998</v>
      </c>
      <c r="V94">
        <v>5.3449999999999998</v>
      </c>
      <c r="W94">
        <v>0</v>
      </c>
      <c r="X94">
        <v>10.677330816000001</v>
      </c>
      <c r="Y94">
        <v>4.0934644799999997</v>
      </c>
      <c r="Z94">
        <v>0.14139534883720933</v>
      </c>
      <c r="AA94">
        <v>1.1445947999999999E-2</v>
      </c>
      <c r="AB94">
        <v>16.467063600000003</v>
      </c>
      <c r="AC94">
        <v>0</v>
      </c>
      <c r="AE94">
        <v>0.66400000000000003</v>
      </c>
      <c r="AF94">
        <v>6376.3481192221761</v>
      </c>
      <c r="AG94">
        <v>307.60772164639963</v>
      </c>
      <c r="AH94">
        <v>-13.523999999999999</v>
      </c>
      <c r="AK94">
        <v>5.4559688735489766</v>
      </c>
      <c r="AL94">
        <v>5.9399999999999995</v>
      </c>
      <c r="AM94">
        <v>6.66919802654321</v>
      </c>
      <c r="AN94">
        <v>6.66919802654321</v>
      </c>
      <c r="AO94">
        <v>0</v>
      </c>
      <c r="AP94">
        <v>1.2132291529942332</v>
      </c>
      <c r="AQ94">
        <v>0.72919802654321042</v>
      </c>
      <c r="AR94">
        <v>0.48403112645102275</v>
      </c>
      <c r="AS94">
        <v>109.11937747097953</v>
      </c>
      <c r="AU94">
        <v>5.9399999999999995</v>
      </c>
      <c r="AV94">
        <v>946.92960121425358</v>
      </c>
      <c r="AW94">
        <v>518.09906201583829</v>
      </c>
      <c r="AX94">
        <v>139.93100000000001</v>
      </c>
    </row>
    <row r="95" spans="1:50" x14ac:dyDescent="0.3">
      <c r="A95" t="s">
        <v>104</v>
      </c>
      <c r="B95" t="s">
        <v>257</v>
      </c>
      <c r="C95" t="s">
        <v>258</v>
      </c>
      <c r="D95" t="s">
        <v>242</v>
      </c>
      <c r="E95" s="1">
        <v>45167</v>
      </c>
      <c r="F95">
        <v>0.5</v>
      </c>
      <c r="G95" t="s">
        <v>64</v>
      </c>
      <c r="H95" s="1" t="s">
        <v>685</v>
      </c>
      <c r="I95">
        <v>8.33</v>
      </c>
      <c r="J95">
        <v>7.1509999999999998</v>
      </c>
      <c r="K95">
        <v>638</v>
      </c>
      <c r="L95">
        <f>VLOOKUP(B95,[1]Feuil1!$B$2:$K$267,10,FALSE)</f>
        <v>13.6</v>
      </c>
      <c r="M95">
        <v>8.11</v>
      </c>
      <c r="N95">
        <v>79.099999999999994</v>
      </c>
      <c r="O95">
        <v>466.03999999999996</v>
      </c>
      <c r="P95">
        <v>7.6378964481913165</v>
      </c>
      <c r="Q95">
        <v>149.71973837601072</v>
      </c>
      <c r="R95">
        <v>7.1999999999999995E-2</v>
      </c>
      <c r="S95">
        <v>3.8420000000000001</v>
      </c>
      <c r="T95">
        <v>2.8210000000000002</v>
      </c>
      <c r="U95">
        <v>0.84399999999999997</v>
      </c>
      <c r="V95">
        <v>3.3540000000000001</v>
      </c>
      <c r="W95">
        <v>0</v>
      </c>
      <c r="X95">
        <v>3.7688561280000004</v>
      </c>
      <c r="Y95">
        <v>4.8821135999999994</v>
      </c>
      <c r="Z95">
        <v>6.1860465116279073E-2</v>
      </c>
      <c r="AA95">
        <v>3.8153159999999998E-2</v>
      </c>
      <c r="AB95">
        <v>3.2754507479999995</v>
      </c>
      <c r="AC95">
        <v>0.10514054399999996</v>
      </c>
      <c r="AE95">
        <v>1.1419999999999999</v>
      </c>
      <c r="AF95">
        <v>30562.03162396896</v>
      </c>
      <c r="AG95">
        <v>1455.4522612904273</v>
      </c>
      <c r="AH95">
        <v>-14.053000000000001</v>
      </c>
      <c r="AK95">
        <v>7.4859869188005366</v>
      </c>
      <c r="AL95">
        <v>7.64</v>
      </c>
      <c r="AM95">
        <v>7.8877547213569317</v>
      </c>
      <c r="AN95">
        <v>7.8877547213569317</v>
      </c>
      <c r="AO95">
        <v>0</v>
      </c>
      <c r="AP95">
        <v>0.4017678025563951</v>
      </c>
      <c r="AQ95">
        <v>0.24775472135693197</v>
      </c>
      <c r="AR95">
        <v>0.15401308119946314</v>
      </c>
      <c r="AS95">
        <v>149.71973837601072</v>
      </c>
      <c r="AU95">
        <v>7.64</v>
      </c>
      <c r="AV95">
        <v>459.67775429947648</v>
      </c>
      <c r="AW95">
        <v>251.68667736238484</v>
      </c>
    </row>
    <row r="96" spans="1:50" x14ac:dyDescent="0.3">
      <c r="A96" t="s">
        <v>107</v>
      </c>
      <c r="B96" t="s">
        <v>259</v>
      </c>
      <c r="C96" t="s">
        <v>260</v>
      </c>
      <c r="D96" t="s">
        <v>242</v>
      </c>
      <c r="E96" s="1">
        <v>45166</v>
      </c>
      <c r="F96">
        <v>0.64583333333333337</v>
      </c>
      <c r="G96" t="s">
        <v>64</v>
      </c>
      <c r="H96" s="1" t="s">
        <v>685</v>
      </c>
      <c r="I96">
        <v>11.13</v>
      </c>
      <c r="J96">
        <v>7.0570000000000004</v>
      </c>
      <c r="K96">
        <v>632</v>
      </c>
      <c r="L96">
        <f>VLOOKUP(B96,[1]Feuil1!$B$2:$K$267,10,FALSE)</f>
        <v>13.7</v>
      </c>
      <c r="M96">
        <v>6.74</v>
      </c>
      <c r="N96">
        <v>65.599999999999994</v>
      </c>
      <c r="O96">
        <v>379.42</v>
      </c>
      <c r="P96">
        <v>6.2182874224803664</v>
      </c>
      <c r="Q96">
        <v>122.29036751316687</v>
      </c>
      <c r="R96">
        <v>7.8E-2</v>
      </c>
      <c r="S96">
        <v>4.2249999999999996</v>
      </c>
      <c r="T96">
        <v>2.8290000000000002</v>
      </c>
      <c r="U96">
        <v>0.96299999999999997</v>
      </c>
      <c r="V96">
        <v>3.3319999999999999</v>
      </c>
      <c r="W96">
        <v>1.8072289156626505E-2</v>
      </c>
      <c r="X96">
        <v>3.9158219519999999</v>
      </c>
      <c r="Y96">
        <v>3.286038</v>
      </c>
      <c r="Z96">
        <v>6.1860465116279073E-2</v>
      </c>
      <c r="AA96">
        <v>8.9024039999999992E-3</v>
      </c>
      <c r="AB96">
        <v>5.656920672</v>
      </c>
      <c r="AC96">
        <v>0</v>
      </c>
      <c r="AE96">
        <v>1.1419999999999999</v>
      </c>
      <c r="AF96">
        <v>30938.520930500701</v>
      </c>
      <c r="AG96">
        <v>1468.6504858559829</v>
      </c>
      <c r="AH96">
        <v>-14.835000000000001</v>
      </c>
      <c r="AK96">
        <v>6.1145183756583439</v>
      </c>
      <c r="AL96">
        <v>6.2200000000000006</v>
      </c>
      <c r="AM96">
        <v>6.5180613892806827</v>
      </c>
      <c r="AN96">
        <v>6.5180613892806827</v>
      </c>
      <c r="AO96">
        <v>0</v>
      </c>
      <c r="AP96">
        <v>0.40354301362233902</v>
      </c>
      <c r="AQ96">
        <v>0.29806138928068215</v>
      </c>
      <c r="AR96">
        <v>0.10548162434165687</v>
      </c>
      <c r="AS96">
        <v>122.29036751316687</v>
      </c>
      <c r="AU96">
        <v>6.2200000000000006</v>
      </c>
      <c r="AV96">
        <v>247.12468765629922</v>
      </c>
      <c r="AW96">
        <v>135.33204515083705</v>
      </c>
      <c r="AX96">
        <v>133.26300000000001</v>
      </c>
    </row>
    <row r="97" spans="1:50" x14ac:dyDescent="0.3">
      <c r="A97" t="s">
        <v>68</v>
      </c>
      <c r="B97" t="s">
        <v>261</v>
      </c>
      <c r="C97" t="s">
        <v>262</v>
      </c>
      <c r="D97" t="s">
        <v>242</v>
      </c>
      <c r="E97" s="1">
        <v>45166</v>
      </c>
      <c r="F97">
        <v>0.625</v>
      </c>
      <c r="G97" t="s">
        <v>64</v>
      </c>
      <c r="H97" s="1" t="s">
        <v>685</v>
      </c>
      <c r="I97">
        <v>16.73</v>
      </c>
      <c r="P97">
        <v>0</v>
      </c>
      <c r="AP97">
        <v>0</v>
      </c>
      <c r="AQ97">
        <v>0</v>
      </c>
      <c r="AR97">
        <v>0</v>
      </c>
      <c r="AS97">
        <v>0</v>
      </c>
    </row>
    <row r="98" spans="1:50" x14ac:dyDescent="0.3">
      <c r="A98" t="s">
        <v>71</v>
      </c>
      <c r="B98" t="s">
        <v>263</v>
      </c>
      <c r="C98" t="s">
        <v>264</v>
      </c>
      <c r="D98" t="s">
        <v>242</v>
      </c>
      <c r="E98" s="1">
        <v>45166</v>
      </c>
      <c r="F98">
        <v>0.58333333333333337</v>
      </c>
      <c r="G98" t="s">
        <v>64</v>
      </c>
      <c r="H98" s="1" t="s">
        <v>685</v>
      </c>
      <c r="I98">
        <v>21.09</v>
      </c>
      <c r="J98">
        <v>7.0860000000000003</v>
      </c>
      <c r="K98">
        <v>658</v>
      </c>
      <c r="L98">
        <f>VLOOKUP(B98,[1]Feuil1!$B$2:$K$267,10,FALSE)</f>
        <v>13.5</v>
      </c>
      <c r="M98">
        <v>7.49</v>
      </c>
      <c r="N98">
        <v>73.3</v>
      </c>
      <c r="O98">
        <v>422.12</v>
      </c>
      <c r="P98">
        <v>6.9180946886759056</v>
      </c>
      <c r="Q98">
        <v>136.76617738349131</v>
      </c>
      <c r="R98">
        <v>8.3000000000000004E-2</v>
      </c>
      <c r="S98">
        <v>6.07</v>
      </c>
      <c r="T98">
        <v>5.6920000000000002</v>
      </c>
      <c r="U98">
        <v>1.0449999999999999</v>
      </c>
      <c r="V98">
        <v>3.508</v>
      </c>
      <c r="W98">
        <v>0</v>
      </c>
      <c r="X98">
        <v>8.4070932479999989</v>
      </c>
      <c r="Y98">
        <v>3.9995776799999998</v>
      </c>
      <c r="Z98">
        <v>0.11488372093023258</v>
      </c>
      <c r="AA98">
        <v>1.9076579999999999E-2</v>
      </c>
      <c r="AB98">
        <v>13.193023896000001</v>
      </c>
      <c r="AC98">
        <v>0</v>
      </c>
      <c r="AE98">
        <v>1.0529999999999999</v>
      </c>
      <c r="AF98">
        <v>32116.066939916644</v>
      </c>
      <c r="AG98">
        <v>1534.3948998949775</v>
      </c>
      <c r="AH98">
        <v>-14.263</v>
      </c>
      <c r="AK98">
        <v>6.8383088691745657</v>
      </c>
      <c r="AL98">
        <v>6.92</v>
      </c>
      <c r="AM98">
        <v>7.4871626563550171</v>
      </c>
      <c r="AN98">
        <v>7.4871626563550153</v>
      </c>
      <c r="AO98">
        <v>2.3725367284394433E-14</v>
      </c>
      <c r="AP98">
        <v>0.64885378718045061</v>
      </c>
      <c r="AQ98">
        <v>0.5671626563550155</v>
      </c>
      <c r="AR98">
        <v>8.169113082543511E-2</v>
      </c>
      <c r="AS98">
        <v>136.76617738349131</v>
      </c>
      <c r="AU98">
        <v>6.92</v>
      </c>
      <c r="AV98">
        <v>326.33161886353258</v>
      </c>
      <c r="AW98">
        <v>178.64385034660936</v>
      </c>
      <c r="AX98">
        <v>111.69499999999999</v>
      </c>
    </row>
    <row r="99" spans="1:50" x14ac:dyDescent="0.3">
      <c r="A99" t="s">
        <v>114</v>
      </c>
      <c r="B99" t="s">
        <v>265</v>
      </c>
      <c r="C99" t="s">
        <v>266</v>
      </c>
      <c r="D99" t="s">
        <v>242</v>
      </c>
      <c r="E99" s="1">
        <v>45167</v>
      </c>
      <c r="F99">
        <v>0.52083333333333337</v>
      </c>
      <c r="G99" t="s">
        <v>64</v>
      </c>
      <c r="H99" s="1" t="s">
        <v>685</v>
      </c>
      <c r="I99">
        <v>24.06</v>
      </c>
      <c r="J99">
        <v>7.1340000000000003</v>
      </c>
      <c r="K99">
        <v>617</v>
      </c>
      <c r="M99">
        <v>8.32</v>
      </c>
      <c r="N99">
        <v>87.5</v>
      </c>
      <c r="O99">
        <v>441.64</v>
      </c>
      <c r="P99">
        <v>7.2380065817938659</v>
      </c>
      <c r="Q99">
        <v>137.24745903225363</v>
      </c>
      <c r="R99">
        <v>6.6000000000000003E-2</v>
      </c>
      <c r="S99">
        <v>4.8479999999999999</v>
      </c>
      <c r="T99">
        <v>6.1440000000000001</v>
      </c>
      <c r="U99">
        <v>1.915</v>
      </c>
      <c r="V99">
        <v>4.4009999999999998</v>
      </c>
      <c r="W99">
        <v>0</v>
      </c>
      <c r="X99">
        <v>6.1318717439999997</v>
      </c>
      <c r="Y99">
        <v>2.7602719199999997</v>
      </c>
      <c r="Z99">
        <v>9.2790697674418623E-2</v>
      </c>
      <c r="AA99">
        <v>1.7804807999999998E-2</v>
      </c>
      <c r="AB99">
        <v>6.1121865479999986</v>
      </c>
      <c r="AC99">
        <v>0</v>
      </c>
      <c r="AE99">
        <v>1.63</v>
      </c>
      <c r="AF99">
        <v>30647.587182689713</v>
      </c>
      <c r="AG99">
        <v>1395.9055617517874</v>
      </c>
      <c r="AH99">
        <v>-13.753</v>
      </c>
      <c r="AK99">
        <v>6.8623729516126817</v>
      </c>
      <c r="AL99">
        <v>7.24</v>
      </c>
      <c r="AM99">
        <v>7.6094915101478815</v>
      </c>
      <c r="AN99">
        <v>7.6094915101478797</v>
      </c>
      <c r="AO99">
        <v>2.3343962432067017E-14</v>
      </c>
      <c r="AP99">
        <v>0.74711855853519971</v>
      </c>
      <c r="AQ99">
        <v>0.36949151014788084</v>
      </c>
      <c r="AR99">
        <v>0.37762704838731886</v>
      </c>
      <c r="AS99">
        <v>137.24745903225363</v>
      </c>
      <c r="AU99">
        <v>7.24</v>
      </c>
      <c r="AV99">
        <v>403.79780046498138</v>
      </c>
      <c r="AW99">
        <v>221.64328190188368</v>
      </c>
      <c r="AX99">
        <v>140.91499999999999</v>
      </c>
    </row>
    <row r="100" spans="1:50" x14ac:dyDescent="0.3">
      <c r="A100" t="s">
        <v>74</v>
      </c>
      <c r="B100" t="s">
        <v>267</v>
      </c>
      <c r="C100" t="s">
        <v>268</v>
      </c>
      <c r="D100" t="s">
        <v>242</v>
      </c>
      <c r="E100" s="1">
        <v>45166</v>
      </c>
      <c r="F100">
        <v>0.5625</v>
      </c>
      <c r="G100" t="s">
        <v>64</v>
      </c>
      <c r="H100" s="1" t="s">
        <v>685</v>
      </c>
      <c r="I100">
        <v>27.9</v>
      </c>
      <c r="J100">
        <v>7.03</v>
      </c>
      <c r="K100">
        <v>662</v>
      </c>
      <c r="L100">
        <f>VLOOKUP(B100,[1]Feuil1!$B$2:$K$267,10,FALSE)</f>
        <v>14</v>
      </c>
      <c r="M100">
        <v>8.7899999999999991</v>
      </c>
      <c r="N100">
        <v>87</v>
      </c>
      <c r="O100">
        <v>447.74</v>
      </c>
      <c r="P100">
        <v>7.3379790483932288</v>
      </c>
      <c r="Q100">
        <v>145.61315315020215</v>
      </c>
      <c r="R100">
        <v>4.8000000000000001E-2</v>
      </c>
      <c r="S100">
        <v>5.2610000000000001</v>
      </c>
      <c r="T100">
        <v>3.2959999999999998</v>
      </c>
      <c r="U100">
        <v>1.004</v>
      </c>
      <c r="V100">
        <v>3.7</v>
      </c>
      <c r="W100">
        <v>0</v>
      </c>
      <c r="X100">
        <v>3.525084288</v>
      </c>
      <c r="Y100">
        <v>1.3707472799999998</v>
      </c>
      <c r="Z100">
        <v>4.8604651162790703E-2</v>
      </c>
      <c r="AA100">
        <v>5.3414424000000002E-2</v>
      </c>
      <c r="AB100">
        <v>10.887634992000001</v>
      </c>
      <c r="AC100">
        <v>0</v>
      </c>
      <c r="AE100">
        <v>1.0680000000000001</v>
      </c>
      <c r="AF100">
        <v>38997.371078372722</v>
      </c>
      <c r="AG100">
        <v>1833.4832419693787</v>
      </c>
      <c r="AH100">
        <v>-14.586</v>
      </c>
      <c r="AK100">
        <v>7.2806576575101074</v>
      </c>
      <c r="AL100">
        <v>7.34</v>
      </c>
      <c r="AM100">
        <v>7.7415140006356964</v>
      </c>
      <c r="AN100">
        <v>7.7415140006356973</v>
      </c>
      <c r="AO100">
        <v>-1.1472929192238006E-14</v>
      </c>
      <c r="AP100">
        <v>0.4608563431255901</v>
      </c>
      <c r="AQ100">
        <v>0.40151400063569764</v>
      </c>
      <c r="AR100">
        <v>5.9342342489892452E-2</v>
      </c>
      <c r="AS100">
        <v>145.61315315020215</v>
      </c>
      <c r="AU100">
        <v>7.34</v>
      </c>
      <c r="AV100">
        <v>329.8714975593017</v>
      </c>
      <c r="AW100">
        <v>180.74333515245448</v>
      </c>
      <c r="AX100">
        <v>138.94300000000001</v>
      </c>
    </row>
    <row r="101" spans="1:50" x14ac:dyDescent="0.3">
      <c r="A101" t="s">
        <v>119</v>
      </c>
      <c r="B101" t="s">
        <v>269</v>
      </c>
      <c r="C101" t="s">
        <v>270</v>
      </c>
      <c r="D101" t="s">
        <v>242</v>
      </c>
      <c r="E101" s="1">
        <v>45166</v>
      </c>
      <c r="F101">
        <v>0.47916666666666669</v>
      </c>
      <c r="G101" t="s">
        <v>64</v>
      </c>
      <c r="H101" s="1" t="s">
        <v>685</v>
      </c>
      <c r="I101">
        <v>32.56</v>
      </c>
      <c r="J101">
        <v>7.2439999999999998</v>
      </c>
      <c r="K101">
        <v>635</v>
      </c>
      <c r="L101">
        <f>VLOOKUP(B101,[1]Feuil1!$B$2:$K$267,10,FALSE)</f>
        <v>13.9</v>
      </c>
      <c r="M101">
        <v>9.75</v>
      </c>
      <c r="N101">
        <v>95.7</v>
      </c>
      <c r="O101">
        <v>374.53999999999996</v>
      </c>
      <c r="P101">
        <v>6.1383094492008752</v>
      </c>
      <c r="Q101">
        <v>120.40716592986055</v>
      </c>
      <c r="R101">
        <v>5.3999999999999999E-2</v>
      </c>
      <c r="S101">
        <v>4.4210000000000003</v>
      </c>
      <c r="T101">
        <v>2.7690000000000001</v>
      </c>
      <c r="U101">
        <v>1.5249999999999999</v>
      </c>
      <c r="V101">
        <v>3.9390000000000001</v>
      </c>
      <c r="W101">
        <v>0</v>
      </c>
      <c r="X101">
        <v>3.0899842560000002</v>
      </c>
      <c r="Y101">
        <v>2.0655095999999999</v>
      </c>
      <c r="Z101">
        <v>3.5348837209302333E-2</v>
      </c>
      <c r="AA101">
        <v>1.271772E-3</v>
      </c>
      <c r="AB101">
        <v>7.817011956</v>
      </c>
      <c r="AC101">
        <v>0</v>
      </c>
      <c r="AE101">
        <v>0.81499999999999995</v>
      </c>
      <c r="AF101">
        <v>19895.589388846478</v>
      </c>
      <c r="AG101">
        <v>938.40141147471229</v>
      </c>
      <c r="AH101">
        <v>-14.384</v>
      </c>
      <c r="AK101">
        <v>6.0203582964930273</v>
      </c>
      <c r="AL101">
        <v>6.14</v>
      </c>
      <c r="AM101">
        <v>6.4586936187287103</v>
      </c>
      <c r="AN101">
        <v>6.4591249897552432</v>
      </c>
      <c r="AO101">
        <v>-6.6789207229465877E-3</v>
      </c>
      <c r="AP101">
        <v>0.43876669326221629</v>
      </c>
      <c r="AQ101">
        <v>0.31912498975524439</v>
      </c>
      <c r="AR101">
        <v>0.1196417035069719</v>
      </c>
      <c r="AS101">
        <v>120.40716592986055</v>
      </c>
      <c r="AU101">
        <v>6.14</v>
      </c>
      <c r="AV101">
        <v>371.95619714429478</v>
      </c>
      <c r="AW101">
        <v>203.76598582444359</v>
      </c>
      <c r="AX101">
        <v>146.49299999999999</v>
      </c>
    </row>
    <row r="102" spans="1:50" x14ac:dyDescent="0.3">
      <c r="A102" t="s">
        <v>77</v>
      </c>
      <c r="B102" t="s">
        <v>271</v>
      </c>
      <c r="C102" t="s">
        <v>272</v>
      </c>
      <c r="D102" t="s">
        <v>242</v>
      </c>
      <c r="E102" s="1">
        <v>45166</v>
      </c>
      <c r="F102">
        <v>0.45833333333333331</v>
      </c>
      <c r="G102" t="s">
        <v>64</v>
      </c>
      <c r="H102" s="1" t="s">
        <v>685</v>
      </c>
      <c r="I102">
        <v>39.330000000000005</v>
      </c>
      <c r="J102">
        <v>7.0880000000000001</v>
      </c>
      <c r="K102">
        <v>673</v>
      </c>
      <c r="L102">
        <f>VLOOKUP(B102,[1]Feuil1!$B$2:$K$267,10,FALSE)</f>
        <v>13.6</v>
      </c>
      <c r="M102">
        <v>8.2100000000000009</v>
      </c>
      <c r="N102">
        <v>79.7</v>
      </c>
      <c r="O102">
        <v>462.38</v>
      </c>
      <c r="P102">
        <v>7.5779129682316997</v>
      </c>
      <c r="Q102">
        <v>153.47029517699059</v>
      </c>
      <c r="R102">
        <v>5.0999999999999997E-2</v>
      </c>
      <c r="S102">
        <v>4.931</v>
      </c>
      <c r="T102">
        <v>1.9359999999999999</v>
      </c>
      <c r="U102">
        <v>0.84299999999999997</v>
      </c>
      <c r="V102">
        <v>3.524</v>
      </c>
      <c r="W102">
        <v>1.2048192771084336E-2</v>
      </c>
      <c r="X102">
        <v>3.3311208960000003</v>
      </c>
      <c r="Y102">
        <v>2.30961528</v>
      </c>
      <c r="Z102">
        <v>3.0930232558139537E-2</v>
      </c>
      <c r="AA102">
        <v>1.271772E-3</v>
      </c>
      <c r="AB102">
        <v>13.367381039999998</v>
      </c>
      <c r="AC102">
        <v>0</v>
      </c>
      <c r="AE102">
        <v>1.03</v>
      </c>
      <c r="AF102">
        <v>35060.451702649596</v>
      </c>
      <c r="AG102">
        <v>1669.6800245591223</v>
      </c>
      <c r="AH102">
        <v>-14.75</v>
      </c>
      <c r="AK102">
        <v>7.6735147588495298</v>
      </c>
      <c r="AL102">
        <v>7.58</v>
      </c>
      <c r="AM102">
        <v>8.0081911235818044</v>
      </c>
      <c r="AN102">
        <v>8.0077597525552697</v>
      </c>
      <c r="AO102">
        <v>5.3866225203393842E-3</v>
      </c>
      <c r="AP102">
        <v>0.33424499370574068</v>
      </c>
      <c r="AQ102">
        <v>0.42775975255526943</v>
      </c>
      <c r="AR102">
        <v>-9.3514758849528756E-2</v>
      </c>
      <c r="AS102">
        <v>153.47029517699059</v>
      </c>
      <c r="AU102">
        <v>7.58</v>
      </c>
      <c r="AV102">
        <v>404.42131976474684</v>
      </c>
      <c r="AW102">
        <v>221.43220391688999</v>
      </c>
      <c r="AX102">
        <v>141.428</v>
      </c>
    </row>
    <row r="103" spans="1:50" x14ac:dyDescent="0.3">
      <c r="A103" t="s">
        <v>80</v>
      </c>
      <c r="B103" t="s">
        <v>273</v>
      </c>
      <c r="C103" t="s">
        <v>274</v>
      </c>
      <c r="D103" t="s">
        <v>242</v>
      </c>
      <c r="E103" s="1">
        <v>45166</v>
      </c>
      <c r="F103">
        <v>0.4375</v>
      </c>
      <c r="G103" t="s">
        <v>237</v>
      </c>
      <c r="H103" s="1" t="s">
        <v>685</v>
      </c>
      <c r="I103">
        <v>40.380000000000003</v>
      </c>
      <c r="J103">
        <v>7.1520000000000001</v>
      </c>
      <c r="K103">
        <v>595</v>
      </c>
      <c r="L103">
        <f>VLOOKUP(B103,[1]Feuil1!$B$2:$K$267,10,FALSE)</f>
        <v>13.6</v>
      </c>
      <c r="M103">
        <v>9.11</v>
      </c>
      <c r="N103">
        <v>88.6</v>
      </c>
      <c r="O103">
        <v>419.68</v>
      </c>
      <c r="P103">
        <v>6.8781057020361605</v>
      </c>
      <c r="Q103">
        <v>138.76377197004882</v>
      </c>
      <c r="R103">
        <v>5.8000000000000003E-2</v>
      </c>
      <c r="S103">
        <v>5.2880000000000003</v>
      </c>
      <c r="T103">
        <v>2.032</v>
      </c>
      <c r="U103">
        <v>0.93899999999999995</v>
      </c>
      <c r="V103">
        <v>3.6459999999999999</v>
      </c>
      <c r="W103">
        <v>0</v>
      </c>
      <c r="X103">
        <v>3.5737215359999999</v>
      </c>
      <c r="Y103">
        <v>3.1545964800000004</v>
      </c>
      <c r="Z103">
        <v>5.744186046511629E-2</v>
      </c>
      <c r="AA103">
        <v>5.087088E-3</v>
      </c>
      <c r="AB103">
        <v>11.149170708</v>
      </c>
      <c r="AC103">
        <v>0</v>
      </c>
      <c r="AE103">
        <v>1.153</v>
      </c>
      <c r="AF103">
        <v>27458.466921273193</v>
      </c>
      <c r="AG103">
        <v>1307.6515417513153</v>
      </c>
      <c r="AH103">
        <v>-13.821999999999999</v>
      </c>
      <c r="AK103">
        <v>6.9381885985024407</v>
      </c>
      <c r="AL103">
        <v>6.88</v>
      </c>
      <c r="AM103">
        <v>7.2883126750637075</v>
      </c>
      <c r="AN103">
        <v>7.2883126750637075</v>
      </c>
      <c r="AO103">
        <v>0</v>
      </c>
      <c r="AP103">
        <v>0.35012407656126732</v>
      </c>
      <c r="AQ103">
        <v>0.40831267506370778</v>
      </c>
      <c r="AR103">
        <v>-5.8188598502440458E-2</v>
      </c>
      <c r="AS103">
        <v>138.76377197004882</v>
      </c>
      <c r="AU103">
        <v>6.88</v>
      </c>
      <c r="AV103">
        <v>384.54271569306957</v>
      </c>
      <c r="AW103">
        <v>210.54810138504698</v>
      </c>
      <c r="AX103">
        <v>150.21199999999999</v>
      </c>
    </row>
    <row r="104" spans="1:50" x14ac:dyDescent="0.3">
      <c r="A104" t="s">
        <v>83</v>
      </c>
      <c r="B104" t="s">
        <v>275</v>
      </c>
      <c r="C104" t="s">
        <v>276</v>
      </c>
      <c r="D104" t="s">
        <v>242</v>
      </c>
      <c r="E104" s="1">
        <v>45167</v>
      </c>
      <c r="F104">
        <v>0.54166666666666663</v>
      </c>
      <c r="G104" t="s">
        <v>64</v>
      </c>
      <c r="H104" s="1" t="s">
        <v>685</v>
      </c>
      <c r="I104">
        <v>43.08</v>
      </c>
      <c r="J104">
        <v>7.0570000000000004</v>
      </c>
      <c r="K104">
        <v>615</v>
      </c>
      <c r="L104">
        <f>VLOOKUP(B104,[1]Feuil1!$B$2:$K$267,10,FALSE)</f>
        <v>13.4</v>
      </c>
      <c r="M104">
        <v>5.19</v>
      </c>
      <c r="N104">
        <v>50.9</v>
      </c>
      <c r="O104">
        <v>333.06</v>
      </c>
      <c r="P104">
        <v>5.4584966763252085</v>
      </c>
      <c r="Q104">
        <v>104.97129932695952</v>
      </c>
      <c r="T104">
        <v>3.0230000000000001</v>
      </c>
      <c r="U104">
        <v>1.5940000000000001</v>
      </c>
      <c r="V104">
        <v>3.9670000000000001</v>
      </c>
      <c r="W104">
        <v>0</v>
      </c>
      <c r="X104">
        <v>4.2607918079999996</v>
      </c>
      <c r="Y104">
        <v>6.6659627999999991</v>
      </c>
      <c r="Z104">
        <v>2.651162790697675E-2</v>
      </c>
      <c r="AA104">
        <v>1.5261263999999997E-2</v>
      </c>
      <c r="AB104">
        <v>10.287071496000001</v>
      </c>
      <c r="AC104">
        <v>0</v>
      </c>
      <c r="AE104">
        <v>1.63</v>
      </c>
      <c r="AF104">
        <v>27058.283223628467</v>
      </c>
      <c r="AG104">
        <v>1296.9292615087584</v>
      </c>
      <c r="AH104">
        <v>-13.849</v>
      </c>
      <c r="AK104">
        <v>5.2485649663479759</v>
      </c>
      <c r="AL104">
        <v>5.46</v>
      </c>
      <c r="AM104">
        <v>5.7115694544514763</v>
      </c>
      <c r="AN104">
        <v>5.7155243895940293</v>
      </c>
      <c r="AO104">
        <v>-6.9244279949542936E-2</v>
      </c>
      <c r="AP104">
        <v>0.46695942324605327</v>
      </c>
      <c r="AQ104">
        <v>0.25552438959402957</v>
      </c>
      <c r="AR104">
        <v>0.21143503365202371</v>
      </c>
      <c r="AS104">
        <v>104.97129932695952</v>
      </c>
      <c r="AU104">
        <v>5.46</v>
      </c>
      <c r="AV104">
        <v>184.2013461282888</v>
      </c>
      <c r="AW104">
        <v>100.81933655544101</v>
      </c>
      <c r="AX104">
        <v>130.44499999999999</v>
      </c>
    </row>
    <row r="105" spans="1:50" x14ac:dyDescent="0.3">
      <c r="A105" t="s">
        <v>44</v>
      </c>
      <c r="B105" t="s">
        <v>277</v>
      </c>
      <c r="C105" t="s">
        <v>278</v>
      </c>
      <c r="D105" t="s">
        <v>279</v>
      </c>
      <c r="E105" s="1">
        <v>45202</v>
      </c>
      <c r="F105">
        <v>0.4375</v>
      </c>
      <c r="G105" t="s">
        <v>48</v>
      </c>
      <c r="H105" s="1" t="s">
        <v>685</v>
      </c>
      <c r="I105">
        <v>0.5</v>
      </c>
      <c r="J105">
        <v>7.5279999999999996</v>
      </c>
      <c r="K105">
        <v>222</v>
      </c>
      <c r="L105">
        <f>VLOOKUP(B105,[1]Feuil1!$B$2:$K$267,10,FALSE)</f>
        <v>17.2</v>
      </c>
      <c r="M105">
        <v>8.6</v>
      </c>
      <c r="N105">
        <v>84.1</v>
      </c>
      <c r="O105">
        <v>74.440495999999996</v>
      </c>
      <c r="P105">
        <v>1.22</v>
      </c>
      <c r="Q105">
        <v>28.116837331987135</v>
      </c>
      <c r="R105">
        <v>0.153</v>
      </c>
      <c r="S105">
        <v>9.4079999999999995</v>
      </c>
      <c r="T105">
        <v>4.6639999999999997</v>
      </c>
      <c r="U105">
        <v>2.198</v>
      </c>
      <c r="V105">
        <v>6.1340000000000003</v>
      </c>
      <c r="W105">
        <v>0.11046133853151398</v>
      </c>
      <c r="X105">
        <v>25.698470399999998</v>
      </c>
      <c r="Y105">
        <v>8.7298027200000003</v>
      </c>
      <c r="Z105">
        <v>9.8306679209783629E-2</v>
      </c>
      <c r="AA105">
        <v>4.6931543999999992E-2</v>
      </c>
      <c r="AB105">
        <v>5.3856141319999997</v>
      </c>
      <c r="AC105">
        <v>9.0126879999999996E-3</v>
      </c>
      <c r="AE105">
        <v>1.5980000000000001</v>
      </c>
      <c r="AF105">
        <v>2141.003286541707</v>
      </c>
      <c r="AG105">
        <v>91.099778846920941</v>
      </c>
      <c r="AH105">
        <v>-15.128</v>
      </c>
      <c r="AI105">
        <v>-6.765191388304201</v>
      </c>
      <c r="AJ105">
        <v>-43.115102727016001</v>
      </c>
      <c r="AK105">
        <v>1.4058418665993568</v>
      </c>
      <c r="AL105">
        <v>1.2203359999999999</v>
      </c>
      <c r="AM105">
        <v>2.1193270490319991</v>
      </c>
      <c r="AN105">
        <v>2.1193270490319986</v>
      </c>
      <c r="AO105">
        <v>2.095425574136375E-14</v>
      </c>
      <c r="AP105">
        <v>0.71348518243264236</v>
      </c>
      <c r="AQ105">
        <v>0.89899104903199922</v>
      </c>
      <c r="AR105">
        <v>-0.18550586659935686</v>
      </c>
      <c r="AS105">
        <v>28.116837331987135</v>
      </c>
      <c r="AU105">
        <v>1.2203359999999999</v>
      </c>
      <c r="AV105">
        <v>37.283415062664517</v>
      </c>
      <c r="AW105">
        <v>20.544162220687262</v>
      </c>
      <c r="AX105">
        <v>22.718</v>
      </c>
    </row>
    <row r="106" spans="1:50" x14ac:dyDescent="0.3">
      <c r="A106" t="s">
        <v>49</v>
      </c>
      <c r="B106" t="s">
        <v>280</v>
      </c>
      <c r="C106" t="s">
        <v>281</v>
      </c>
      <c r="D106" t="s">
        <v>279</v>
      </c>
      <c r="E106" s="1">
        <v>45201</v>
      </c>
      <c r="G106" t="s">
        <v>48</v>
      </c>
      <c r="H106" s="1" t="s">
        <v>685</v>
      </c>
      <c r="I106">
        <v>4.5999999999999996</v>
      </c>
      <c r="J106">
        <v>7.75</v>
      </c>
      <c r="K106">
        <v>258</v>
      </c>
      <c r="L106">
        <f>VLOOKUP(B106,[1]Feuil1!$B$2:$K$267,10,FALSE)</f>
        <v>17.600000000000001</v>
      </c>
      <c r="M106">
        <v>8.56</v>
      </c>
      <c r="N106">
        <v>90</v>
      </c>
      <c r="O106">
        <v>88.169276000000011</v>
      </c>
      <c r="P106">
        <v>1.4450000000000001</v>
      </c>
      <c r="Q106">
        <v>28.712483293849566</v>
      </c>
      <c r="R106">
        <v>0.20699999999999999</v>
      </c>
      <c r="S106">
        <v>9.9120000000000008</v>
      </c>
      <c r="T106">
        <v>7.8310000000000004</v>
      </c>
      <c r="U106">
        <v>3.306</v>
      </c>
      <c r="V106">
        <v>9.2579999999999991</v>
      </c>
      <c r="W106">
        <v>9.0968161143599735E-2</v>
      </c>
      <c r="X106">
        <v>36.230630399999995</v>
      </c>
      <c r="Y106">
        <v>9.8553844799999997</v>
      </c>
      <c r="Z106">
        <v>9.5625587958607705E-2</v>
      </c>
      <c r="AA106">
        <v>2.9865527999999995E-2</v>
      </c>
      <c r="AB106">
        <v>4.863229411999999</v>
      </c>
      <c r="AC106">
        <v>9.0126879999999996E-3</v>
      </c>
      <c r="AE106">
        <v>1.841</v>
      </c>
      <c r="AF106">
        <v>1526.1455403970422</v>
      </c>
      <c r="AG106">
        <v>64.155236644711152</v>
      </c>
      <c r="AH106">
        <v>-13.132999999999999</v>
      </c>
      <c r="AI106">
        <v>-6.61977777800079</v>
      </c>
      <c r="AJ106">
        <v>-42.779370389016897</v>
      </c>
      <c r="AK106">
        <v>1.4356241646924783</v>
      </c>
      <c r="AL106">
        <v>1.445397967213115</v>
      </c>
      <c r="AM106">
        <v>2.5723580849748515</v>
      </c>
      <c r="AN106">
        <v>2.572358084974852</v>
      </c>
      <c r="AO106">
        <v>-1.7263895429022442E-14</v>
      </c>
      <c r="AP106">
        <v>1.1367339202823736</v>
      </c>
      <c r="AQ106">
        <v>1.126960117761737</v>
      </c>
      <c r="AR106">
        <v>9.773802520636643E-3</v>
      </c>
      <c r="AS106">
        <v>28.712483293849566</v>
      </c>
      <c r="AU106">
        <v>1.445397967213115</v>
      </c>
      <c r="AV106">
        <v>76.110012296536809</v>
      </c>
      <c r="AW106">
        <v>41.967939618142637</v>
      </c>
      <c r="AX106">
        <v>32.334882899999997</v>
      </c>
    </row>
    <row r="107" spans="1:50" x14ac:dyDescent="0.3">
      <c r="A107" t="s">
        <v>52</v>
      </c>
      <c r="B107" t="s">
        <v>282</v>
      </c>
      <c r="C107" t="s">
        <v>283</v>
      </c>
      <c r="D107" t="s">
        <v>279</v>
      </c>
      <c r="E107" s="1">
        <v>45201</v>
      </c>
      <c r="G107" t="s">
        <v>48</v>
      </c>
      <c r="H107" s="1" t="s">
        <v>685</v>
      </c>
      <c r="I107">
        <v>15.06</v>
      </c>
      <c r="J107">
        <v>7.6760000000000002</v>
      </c>
      <c r="K107">
        <v>271</v>
      </c>
      <c r="L107">
        <f>VLOOKUP(B107,[1]Feuil1!$B$2:$K$267,10,FALSE)</f>
        <v>17.2</v>
      </c>
      <c r="M107">
        <v>7.93</v>
      </c>
      <c r="N107">
        <v>82.6</v>
      </c>
      <c r="O107">
        <v>100.372636</v>
      </c>
      <c r="P107">
        <v>1.6449999999999998</v>
      </c>
      <c r="Q107">
        <v>29.415020179996016</v>
      </c>
      <c r="R107">
        <v>0.193</v>
      </c>
      <c r="S107">
        <v>9.5739999999999998</v>
      </c>
      <c r="T107">
        <v>7.2350000000000003</v>
      </c>
      <c r="U107">
        <v>3.0009999999999999</v>
      </c>
      <c r="V107">
        <v>8.6110000000000007</v>
      </c>
      <c r="W107">
        <v>9.0968161143599735E-2</v>
      </c>
      <c r="X107">
        <v>24.223967999999999</v>
      </c>
      <c r="Y107">
        <v>9.1093593599999991</v>
      </c>
      <c r="Z107">
        <v>7.86453433678269E-2</v>
      </c>
      <c r="AA107">
        <v>5.6531177999999994E-2</v>
      </c>
      <c r="AB107">
        <v>5.6333808740000002</v>
      </c>
      <c r="AC107">
        <v>1.2392446E-2</v>
      </c>
      <c r="AE107">
        <v>1.7190000000000001</v>
      </c>
      <c r="AF107">
        <v>2050.9613472068577</v>
      </c>
      <c r="AG107">
        <v>87.268490585050799</v>
      </c>
      <c r="AH107">
        <v>-13.215999999999999</v>
      </c>
      <c r="AI107">
        <v>-6.6509674138770274</v>
      </c>
      <c r="AJ107">
        <v>-42.54796040093629</v>
      </c>
      <c r="AK107">
        <v>1.4707510089998008</v>
      </c>
      <c r="AL107">
        <v>1.6454530491803279</v>
      </c>
      <c r="AM107">
        <v>2.5239619087366663</v>
      </c>
      <c r="AN107">
        <v>2.5239619087366663</v>
      </c>
      <c r="AO107">
        <v>0</v>
      </c>
      <c r="AP107">
        <v>1.053210899736865</v>
      </c>
      <c r="AQ107">
        <v>0.87850885955633784</v>
      </c>
      <c r="AR107">
        <v>0.17470204018052715</v>
      </c>
      <c r="AS107">
        <v>29.415020179996016</v>
      </c>
      <c r="AU107">
        <v>1.6454530491803279</v>
      </c>
      <c r="AV107">
        <v>73.868368964747148</v>
      </c>
      <c r="AW107">
        <v>40.703453598300577</v>
      </c>
      <c r="AX107">
        <v>34.635344699999997</v>
      </c>
    </row>
    <row r="108" spans="1:50" x14ac:dyDescent="0.3">
      <c r="A108" t="s">
        <v>93</v>
      </c>
      <c r="B108" t="s">
        <v>284</v>
      </c>
      <c r="C108" t="s">
        <v>285</v>
      </c>
      <c r="D108" t="s">
        <v>279</v>
      </c>
      <c r="E108" s="1">
        <v>45201</v>
      </c>
      <c r="G108" t="s">
        <v>48</v>
      </c>
      <c r="H108" s="1" t="s">
        <v>685</v>
      </c>
      <c r="I108">
        <v>25.62</v>
      </c>
      <c r="J108">
        <v>7.82</v>
      </c>
      <c r="K108">
        <v>279</v>
      </c>
      <c r="L108">
        <f>VLOOKUP(B108,[1]Feuil1!$B$2:$K$267,10,FALSE)</f>
        <v>17.7</v>
      </c>
      <c r="M108">
        <v>9.0399999999999991</v>
      </c>
      <c r="N108">
        <v>95.4</v>
      </c>
      <c r="O108">
        <v>113.79633200000001</v>
      </c>
      <c r="P108">
        <v>1.865</v>
      </c>
      <c r="Q108">
        <v>36.122276703994338</v>
      </c>
      <c r="R108">
        <v>0.17799999999999999</v>
      </c>
      <c r="S108">
        <v>9.4169999999999998</v>
      </c>
      <c r="T108">
        <v>6.9189999999999996</v>
      </c>
      <c r="U108">
        <v>2.9740000000000002</v>
      </c>
      <c r="V108">
        <v>8.5960000000000001</v>
      </c>
      <c r="W108">
        <v>5.1981806367771277E-2</v>
      </c>
      <c r="X108">
        <v>30.121977599999994</v>
      </c>
      <c r="Y108">
        <v>7.2115761599999999</v>
      </c>
      <c r="Z108">
        <v>5.9877704609595482E-2</v>
      </c>
      <c r="AA108">
        <v>2.4532397999999997E-2</v>
      </c>
      <c r="AB108">
        <v>3.6421408359999989</v>
      </c>
      <c r="AC108">
        <v>4.5063439999999998E-3</v>
      </c>
      <c r="AE108">
        <v>1.579</v>
      </c>
      <c r="AF108">
        <v>1677.372821593309</v>
      </c>
      <c r="AG108">
        <v>70.299958056931914</v>
      </c>
      <c r="AH108">
        <v>-12.711</v>
      </c>
      <c r="AI108">
        <v>-6.6200239848207092</v>
      </c>
      <c r="AJ108">
        <v>-42.223436379161598</v>
      </c>
      <c r="AK108">
        <v>1.8061138351997168</v>
      </c>
      <c r="AL108">
        <v>1.8655136393442624</v>
      </c>
      <c r="AM108">
        <v>2.8287984534164781</v>
      </c>
      <c r="AN108">
        <v>2.8287984534164785</v>
      </c>
      <c r="AO108">
        <v>-1.5698863569220154E-14</v>
      </c>
      <c r="AP108">
        <v>1.0226846182167615</v>
      </c>
      <c r="AQ108">
        <v>0.96328481407221611</v>
      </c>
      <c r="AR108">
        <v>5.9399804144545376E-2</v>
      </c>
      <c r="AS108">
        <v>36.122276703994338</v>
      </c>
      <c r="AU108">
        <v>1.8655136393442624</v>
      </c>
      <c r="AV108">
        <v>145.59151146004433</v>
      </c>
      <c r="AW108">
        <v>80.294825258963456</v>
      </c>
      <c r="AX108">
        <v>39.6786648</v>
      </c>
    </row>
    <row r="109" spans="1:50" x14ac:dyDescent="0.3">
      <c r="A109" t="s">
        <v>55</v>
      </c>
      <c r="B109" t="s">
        <v>286</v>
      </c>
      <c r="C109" t="s">
        <v>287</v>
      </c>
      <c r="D109" t="s">
        <v>279</v>
      </c>
      <c r="E109" s="1">
        <v>45201</v>
      </c>
      <c r="F109">
        <v>0.5</v>
      </c>
      <c r="G109" t="s">
        <v>48</v>
      </c>
      <c r="H109" s="1" t="s">
        <v>685</v>
      </c>
      <c r="I109">
        <v>30.1</v>
      </c>
      <c r="J109">
        <v>7.8070000000000004</v>
      </c>
      <c r="K109">
        <v>280</v>
      </c>
      <c r="L109">
        <f>VLOOKUP(B109,[1]Feuil1!$B$2:$K$267,10,FALSE)</f>
        <v>18</v>
      </c>
      <c r="M109">
        <v>9.41</v>
      </c>
      <c r="N109">
        <v>100</v>
      </c>
      <c r="O109">
        <v>115.321752</v>
      </c>
      <c r="P109">
        <v>1.89</v>
      </c>
      <c r="Q109">
        <v>36.521075929185017</v>
      </c>
      <c r="R109">
        <v>0.20599999999999999</v>
      </c>
      <c r="S109">
        <v>9.4600000000000009</v>
      </c>
      <c r="T109">
        <v>6.7629999999999999</v>
      </c>
      <c r="U109">
        <v>3.0379999999999998</v>
      </c>
      <c r="V109">
        <v>8.5640000000000001</v>
      </c>
      <c r="W109">
        <v>3.2488628979857048E-2</v>
      </c>
      <c r="X109">
        <v>29.068761600000002</v>
      </c>
      <c r="Y109">
        <v>7.1984880000000002</v>
      </c>
      <c r="Z109">
        <v>6.1665098777046096E-2</v>
      </c>
      <c r="AA109">
        <v>2.9865527999999995E-2</v>
      </c>
      <c r="AB109">
        <v>3.7113352699999997</v>
      </c>
      <c r="AC109">
        <v>5.6329299999999995E-3</v>
      </c>
      <c r="AE109">
        <v>1.7330000000000001</v>
      </c>
      <c r="AF109">
        <v>1758.588996133705</v>
      </c>
      <c r="AG109">
        <v>73.041606591205692</v>
      </c>
      <c r="AH109">
        <v>-12.507</v>
      </c>
      <c r="AI109">
        <v>-6.4542844350624824</v>
      </c>
      <c r="AJ109">
        <v>-41.964053126608896</v>
      </c>
      <c r="AK109">
        <v>1.8260537964592509</v>
      </c>
      <c r="AL109">
        <v>1.890520524590164</v>
      </c>
      <c r="AM109">
        <v>2.8357469850653336</v>
      </c>
      <c r="AN109">
        <v>2.8357469850653336</v>
      </c>
      <c r="AO109">
        <v>0</v>
      </c>
      <c r="AP109">
        <v>1.0096931886060827</v>
      </c>
      <c r="AQ109">
        <v>0.94522646047516978</v>
      </c>
      <c r="AR109">
        <v>6.446672813091292E-2</v>
      </c>
      <c r="AS109">
        <v>36.521075929185017</v>
      </c>
      <c r="AU109">
        <v>1.890520524590164</v>
      </c>
      <c r="AV109">
        <v>146.31780061995173</v>
      </c>
      <c r="AW109">
        <v>80.737499382025561</v>
      </c>
      <c r="AX109">
        <v>49.755000000000003</v>
      </c>
    </row>
    <row r="110" spans="1:50" x14ac:dyDescent="0.3">
      <c r="A110" t="s">
        <v>58</v>
      </c>
      <c r="B110" t="s">
        <v>288</v>
      </c>
      <c r="C110" t="s">
        <v>289</v>
      </c>
      <c r="D110" t="s">
        <v>279</v>
      </c>
      <c r="E110" s="1">
        <v>45201</v>
      </c>
      <c r="F110">
        <v>0.41666666666666669</v>
      </c>
      <c r="G110" t="s">
        <v>48</v>
      </c>
      <c r="H110" s="1" t="s">
        <v>685</v>
      </c>
      <c r="I110">
        <v>42.88</v>
      </c>
      <c r="J110">
        <v>7.8879999999999999</v>
      </c>
      <c r="K110">
        <v>282</v>
      </c>
      <c r="L110">
        <f>VLOOKUP(B110,[1]Feuil1!$B$2:$K$267,10,FALSE)</f>
        <v>17.7</v>
      </c>
      <c r="M110">
        <v>8.66</v>
      </c>
      <c r="N110">
        <v>91.2</v>
      </c>
      <c r="O110">
        <v>122.64376799999999</v>
      </c>
      <c r="P110">
        <v>2.0099999999999998</v>
      </c>
      <c r="Q110">
        <v>38.486191991427091</v>
      </c>
      <c r="R110">
        <v>0.20200000000000001</v>
      </c>
      <c r="S110">
        <v>9.1150000000000002</v>
      </c>
      <c r="T110">
        <v>6.343</v>
      </c>
      <c r="U110">
        <v>3.14</v>
      </c>
      <c r="V110">
        <v>8.3520000000000003</v>
      </c>
      <c r="W110">
        <v>4.5484080571799868E-2</v>
      </c>
      <c r="X110">
        <v>26.541043200000001</v>
      </c>
      <c r="Y110">
        <v>7.2246643199999996</v>
      </c>
      <c r="Z110">
        <v>5.7196613358419565E-2</v>
      </c>
      <c r="AA110">
        <v>7.7863697999999995E-2</v>
      </c>
      <c r="AB110">
        <v>3.8899075779999999</v>
      </c>
      <c r="AC110">
        <v>7.8861020000000007E-3</v>
      </c>
      <c r="AE110">
        <v>1.8280000000000001</v>
      </c>
      <c r="AF110">
        <v>1544.4082442830695</v>
      </c>
      <c r="AG110">
        <v>64.727312496186173</v>
      </c>
      <c r="AH110">
        <v>-12.826000000000001</v>
      </c>
      <c r="AI110">
        <v>-6.3539488189032021</v>
      </c>
      <c r="AJ110">
        <v>-41.457477548964555</v>
      </c>
      <c r="AK110">
        <v>1.9243095995713546</v>
      </c>
      <c r="AL110">
        <v>2.0105535737704918</v>
      </c>
      <c r="AM110">
        <v>2.8959647317412651</v>
      </c>
      <c r="AN110">
        <v>2.8959647317412651</v>
      </c>
      <c r="AO110">
        <v>0</v>
      </c>
      <c r="AP110">
        <v>0.97165513216991073</v>
      </c>
      <c r="AQ110">
        <v>0.88541115797077341</v>
      </c>
      <c r="AR110">
        <v>8.6243974199137319E-2</v>
      </c>
      <c r="AS110">
        <v>38.486191991427091</v>
      </c>
      <c r="AU110">
        <v>2.0105535737704918</v>
      </c>
      <c r="AV110">
        <v>195.34324194209387</v>
      </c>
      <c r="AW110">
        <v>107.73328279900716</v>
      </c>
      <c r="AX110">
        <v>51.969000000000001</v>
      </c>
    </row>
    <row r="111" spans="1:50" x14ac:dyDescent="0.3">
      <c r="A111" t="s">
        <v>61</v>
      </c>
      <c r="B111" t="s">
        <v>290</v>
      </c>
      <c r="C111" t="s">
        <v>291</v>
      </c>
      <c r="D111" t="s">
        <v>279</v>
      </c>
      <c r="E111" s="1">
        <v>45202</v>
      </c>
      <c r="F111">
        <v>0.45833333333333331</v>
      </c>
      <c r="G111" t="s">
        <v>64</v>
      </c>
      <c r="H111" s="1" t="s">
        <v>685</v>
      </c>
      <c r="I111">
        <v>1.91</v>
      </c>
      <c r="J111">
        <v>7.2619999999999996</v>
      </c>
      <c r="K111">
        <v>651</v>
      </c>
      <c r="L111">
        <f>VLOOKUP(B111,[1]Feuil1!$B$2:$K$267,10,FALSE)</f>
        <v>13.6</v>
      </c>
      <c r="M111">
        <v>9.1300000000000008</v>
      </c>
      <c r="N111">
        <v>88.1</v>
      </c>
      <c r="O111">
        <v>472.14</v>
      </c>
      <c r="P111">
        <v>7.7378689147906803</v>
      </c>
      <c r="Q111">
        <v>146.24323797088624</v>
      </c>
      <c r="R111">
        <v>8.3000000000000004E-2</v>
      </c>
      <c r="S111">
        <v>5.532</v>
      </c>
      <c r="T111">
        <v>6.9089999999999998</v>
      </c>
      <c r="U111">
        <v>1.6579999999999999</v>
      </c>
      <c r="V111">
        <v>3.8639999999999999</v>
      </c>
      <c r="W111">
        <v>0</v>
      </c>
      <c r="X111">
        <v>5.29</v>
      </c>
      <c r="Y111">
        <v>4.9473244799999998</v>
      </c>
      <c r="Z111">
        <v>5.4515522107243641E-2</v>
      </c>
      <c r="AA111">
        <v>1.126586E-3</v>
      </c>
      <c r="AB111">
        <v>4.8811613739999995</v>
      </c>
      <c r="AC111">
        <v>1.3866137999999998E-2</v>
      </c>
      <c r="AE111">
        <v>0.68469999999999998</v>
      </c>
      <c r="AF111">
        <v>23971.85598612596</v>
      </c>
      <c r="AG111">
        <v>1141.6090537309801</v>
      </c>
      <c r="AH111">
        <v>-13.86</v>
      </c>
      <c r="AI111">
        <v>-6.6734953823239165</v>
      </c>
      <c r="AJ111">
        <v>-42.831132365141158</v>
      </c>
      <c r="AK111">
        <v>7.3121618985443124</v>
      </c>
      <c r="AL111">
        <v>7.74</v>
      </c>
      <c r="AM111">
        <v>8.0913792824768862</v>
      </c>
      <c r="AN111">
        <v>8.0913792824768844</v>
      </c>
      <c r="AO111">
        <v>2.1953696364811642E-14</v>
      </c>
      <c r="AP111">
        <v>0.77921738393257356</v>
      </c>
      <c r="AQ111">
        <v>0.35137928247688532</v>
      </c>
      <c r="AR111">
        <v>0.42783810145568824</v>
      </c>
      <c r="AS111">
        <v>146.24323797088624</v>
      </c>
      <c r="AU111">
        <v>7.74</v>
      </c>
      <c r="AV111">
        <v>587.17784512782919</v>
      </c>
      <c r="AW111">
        <v>321.49661252640828</v>
      </c>
      <c r="AX111">
        <v>137.06100000000001</v>
      </c>
    </row>
    <row r="112" spans="1:50" x14ac:dyDescent="0.3">
      <c r="A112" t="s">
        <v>65</v>
      </c>
      <c r="B112" t="s">
        <v>292</v>
      </c>
      <c r="C112" t="s">
        <v>293</v>
      </c>
      <c r="D112" t="s">
        <v>279</v>
      </c>
      <c r="E112" s="1">
        <v>45202</v>
      </c>
      <c r="F112">
        <v>0.47916666666666669</v>
      </c>
      <c r="G112" t="s">
        <v>64</v>
      </c>
      <c r="H112" s="1" t="s">
        <v>685</v>
      </c>
      <c r="I112">
        <v>4.2699999999999996</v>
      </c>
      <c r="J112">
        <v>7.5860000000000003</v>
      </c>
      <c r="K112">
        <v>680</v>
      </c>
      <c r="L112">
        <f>VLOOKUP(B112,[1]Feuil1!$B$2:$K$267,10,FALSE)</f>
        <v>13.3</v>
      </c>
      <c r="M112">
        <v>13.16</v>
      </c>
      <c r="N112">
        <v>126</v>
      </c>
      <c r="O112">
        <v>398.56</v>
      </c>
      <c r="P112">
        <v>6.5319715225970549</v>
      </c>
      <c r="Q112">
        <v>118.42357559925377</v>
      </c>
      <c r="R112">
        <v>9.8000000000000004E-2</v>
      </c>
      <c r="S112">
        <v>8.1669999999999998</v>
      </c>
      <c r="T112">
        <v>11.685</v>
      </c>
      <c r="U112">
        <v>2.577</v>
      </c>
      <c r="V112">
        <v>5.5060000000000002</v>
      </c>
      <c r="W112">
        <v>0</v>
      </c>
      <c r="X112">
        <v>12.572528640000002</v>
      </c>
      <c r="Y112">
        <v>6.583606557377049</v>
      </c>
      <c r="Z112">
        <v>0.14477892756349953</v>
      </c>
      <c r="AA112">
        <v>2.4532397999999997E-2</v>
      </c>
      <c r="AB112">
        <v>9.5435669999999995</v>
      </c>
      <c r="AC112">
        <v>0</v>
      </c>
      <c r="AE112">
        <v>0.57709999999999995</v>
      </c>
      <c r="AF112">
        <v>9547.7849940237302</v>
      </c>
      <c r="AG112">
        <v>459.11571059061788</v>
      </c>
      <c r="AH112">
        <v>-13.417</v>
      </c>
      <c r="AI112">
        <v>-6.6010691107922472</v>
      </c>
      <c r="AJ112">
        <v>-42.133129790774674</v>
      </c>
      <c r="AK112">
        <v>5.9211787799626885</v>
      </c>
      <c r="AL112">
        <v>6.5337704918032786</v>
      </c>
      <c r="AM112">
        <v>7.1897383134491664</v>
      </c>
      <c r="AN112">
        <v>7.1897383134491664</v>
      </c>
      <c r="AO112">
        <v>0</v>
      </c>
      <c r="AP112">
        <v>1.2685595334864777</v>
      </c>
      <c r="AQ112">
        <v>0.65596782164588729</v>
      </c>
      <c r="AR112">
        <v>0.61259171184059036</v>
      </c>
      <c r="AS112">
        <v>118.42357559925377</v>
      </c>
      <c r="AU112">
        <v>6.5337704918032786</v>
      </c>
      <c r="AV112">
        <v>836.03544556862039</v>
      </c>
      <c r="AW112">
        <v>457.5070515864021</v>
      </c>
      <c r="AX112">
        <v>136.83199999999999</v>
      </c>
    </row>
    <row r="113" spans="1:50" x14ac:dyDescent="0.3">
      <c r="A113" t="s">
        <v>104</v>
      </c>
      <c r="B113" t="s">
        <v>294</v>
      </c>
      <c r="C113" t="s">
        <v>295</v>
      </c>
      <c r="D113" t="s">
        <v>279</v>
      </c>
      <c r="E113" s="1">
        <v>45202</v>
      </c>
      <c r="F113">
        <v>0.52083333333333337</v>
      </c>
      <c r="G113" t="s">
        <v>64</v>
      </c>
      <c r="H113" s="1" t="s">
        <v>685</v>
      </c>
      <c r="I113">
        <v>8.33</v>
      </c>
      <c r="J113">
        <v>7.11</v>
      </c>
      <c r="K113">
        <v>653</v>
      </c>
      <c r="L113">
        <f>VLOOKUP(B113,[1]Feuil1!$B$2:$K$267,10,FALSE)</f>
        <v>12.8</v>
      </c>
      <c r="M113">
        <v>8.83</v>
      </c>
      <c r="N113">
        <v>83.7</v>
      </c>
      <c r="O113">
        <v>381.97</v>
      </c>
      <c r="P113">
        <v>6.2600791913046896</v>
      </c>
      <c r="Q113">
        <v>120.9169226744274</v>
      </c>
      <c r="R113">
        <v>8.4000000000000005E-2</v>
      </c>
      <c r="S113">
        <v>4.1020000000000003</v>
      </c>
      <c r="T113">
        <v>3.1230000000000002</v>
      </c>
      <c r="U113">
        <v>0.85099999999999998</v>
      </c>
      <c r="V113">
        <v>3.39</v>
      </c>
      <c r="W113">
        <v>0</v>
      </c>
      <c r="X113">
        <v>3.2016998400000003</v>
      </c>
      <c r="Y113">
        <v>4.5901639344262293</v>
      </c>
      <c r="Z113">
        <v>2.9492003762935089E-2</v>
      </c>
      <c r="AA113">
        <v>1.1732885999999998E-2</v>
      </c>
      <c r="AB113">
        <v>1.4354313939999994</v>
      </c>
      <c r="AC113">
        <v>1.126586E-3</v>
      </c>
      <c r="AE113">
        <v>1.02</v>
      </c>
      <c r="AF113">
        <v>27263.386024765252</v>
      </c>
      <c r="AG113">
        <v>1332.4471429612827</v>
      </c>
      <c r="AH113">
        <v>-14.191000000000001</v>
      </c>
      <c r="AI113">
        <v>-6.2050381503050698</v>
      </c>
      <c r="AJ113">
        <v>-40.181537977312971</v>
      </c>
      <c r="AK113">
        <v>6.04584613372137</v>
      </c>
      <c r="AL113">
        <v>6.2618032786885252</v>
      </c>
      <c r="AM113">
        <v>6.4727468149267464</v>
      </c>
      <c r="AN113">
        <v>6.4727468149267455</v>
      </c>
      <c r="AO113">
        <v>1.3721816179367692E-14</v>
      </c>
      <c r="AP113">
        <v>0.426900681205376</v>
      </c>
      <c r="AQ113">
        <v>0.21094353623822107</v>
      </c>
      <c r="AR113">
        <v>0.21595714496715493</v>
      </c>
      <c r="AS113">
        <v>120.9169226744274</v>
      </c>
      <c r="AU113">
        <v>6.2618032786885252</v>
      </c>
      <c r="AV113">
        <v>268.98633102550866</v>
      </c>
      <c r="AW113">
        <v>147.06618448071316</v>
      </c>
      <c r="AX113">
        <v>142.386</v>
      </c>
    </row>
    <row r="114" spans="1:50" x14ac:dyDescent="0.3">
      <c r="A114" t="s">
        <v>107</v>
      </c>
      <c r="B114" t="s">
        <v>296</v>
      </c>
      <c r="C114" t="s">
        <v>297</v>
      </c>
      <c r="D114" t="s">
        <v>279</v>
      </c>
      <c r="E114" s="1">
        <v>45202</v>
      </c>
      <c r="F114">
        <v>0.54166666666666663</v>
      </c>
      <c r="G114" t="s">
        <v>64</v>
      </c>
      <c r="H114" s="1" t="s">
        <v>685</v>
      </c>
      <c r="I114">
        <v>11.13</v>
      </c>
      <c r="J114">
        <v>6.992</v>
      </c>
      <c r="K114">
        <v>632</v>
      </c>
      <c r="L114">
        <f>VLOOKUP(B114,[1]Feuil1!$B$2:$K$267,10,FALSE)</f>
        <v>13.6</v>
      </c>
      <c r="M114">
        <v>8.34</v>
      </c>
      <c r="N114">
        <v>80.099999999999994</v>
      </c>
      <c r="O114">
        <v>379.52</v>
      </c>
      <c r="P114">
        <v>6.2199263153754369</v>
      </c>
      <c r="Q114">
        <v>116.25002498672659</v>
      </c>
      <c r="R114">
        <v>9.0999999999999998E-2</v>
      </c>
      <c r="S114">
        <v>4.5540000000000003</v>
      </c>
      <c r="T114">
        <v>5.8129999999999997</v>
      </c>
      <c r="U114">
        <v>1.2330000000000001</v>
      </c>
      <c r="V114">
        <v>3.528</v>
      </c>
      <c r="W114">
        <v>1.9493177387914229E-2</v>
      </c>
      <c r="X114">
        <v>3.7092864000000003</v>
      </c>
      <c r="Y114">
        <v>3.9999999999999991</v>
      </c>
      <c r="Z114">
        <v>4.7365945437441201E-2</v>
      </c>
      <c r="AA114">
        <v>1.3866137999999998E-2</v>
      </c>
      <c r="AB114">
        <v>2.7123822000000004</v>
      </c>
      <c r="AC114">
        <v>0</v>
      </c>
      <c r="AE114">
        <v>0.94689999999999996</v>
      </c>
      <c r="AF114">
        <v>35902.827784225643</v>
      </c>
      <c r="AG114">
        <v>1709.796407784944</v>
      </c>
      <c r="AH114">
        <v>-14.289</v>
      </c>
      <c r="AI114">
        <v>-6.4277408052359579</v>
      </c>
      <c r="AJ114">
        <v>-41.415925737366813</v>
      </c>
      <c r="AK114">
        <v>5.8125012493363295</v>
      </c>
      <c r="AL114">
        <v>6.2216393442622948</v>
      </c>
      <c r="AM114">
        <v>6.477412423022348</v>
      </c>
      <c r="AN114">
        <v>6.477412423022348</v>
      </c>
      <c r="AO114">
        <v>0</v>
      </c>
      <c r="AP114">
        <v>0.66491117368601893</v>
      </c>
      <c r="AQ114">
        <v>0.25577307876005367</v>
      </c>
      <c r="AR114">
        <v>0.40913809492596526</v>
      </c>
      <c r="AS114">
        <v>116.25002498672659</v>
      </c>
      <c r="AU114">
        <v>6.2216393442622948</v>
      </c>
      <c r="AV114">
        <v>201.61085780554359</v>
      </c>
      <c r="AW114">
        <v>110.38769321910449</v>
      </c>
      <c r="AX114">
        <v>136.07599999999999</v>
      </c>
    </row>
    <row r="115" spans="1:50" x14ac:dyDescent="0.3">
      <c r="A115" t="s">
        <v>68</v>
      </c>
      <c r="B115" t="s">
        <v>298</v>
      </c>
      <c r="C115" t="s">
        <v>299</v>
      </c>
      <c r="D115" t="s">
        <v>279</v>
      </c>
      <c r="G115" t="s">
        <v>64</v>
      </c>
      <c r="H115" s="1" t="s">
        <v>685</v>
      </c>
      <c r="I115">
        <v>16.73</v>
      </c>
      <c r="P115">
        <v>0</v>
      </c>
      <c r="W115">
        <v>0</v>
      </c>
      <c r="X115">
        <v>8.3947008000000007</v>
      </c>
      <c r="Y115">
        <v>4.4852459016393444</v>
      </c>
      <c r="Z115">
        <v>0</v>
      </c>
      <c r="AA115">
        <v>1.5999389999999999E-2</v>
      </c>
      <c r="AB115">
        <v>2.2599418499999997</v>
      </c>
      <c r="AC115">
        <v>0</v>
      </c>
      <c r="AP115">
        <v>8.8885499999999992E-4</v>
      </c>
      <c r="AQ115">
        <v>0.21134027499999999</v>
      </c>
      <c r="AR115">
        <v>-0.21045142</v>
      </c>
    </row>
    <row r="116" spans="1:50" x14ac:dyDescent="0.3">
      <c r="A116" t="s">
        <v>71</v>
      </c>
      <c r="B116" t="s">
        <v>300</v>
      </c>
      <c r="C116" t="s">
        <v>301</v>
      </c>
      <c r="D116" t="s">
        <v>279</v>
      </c>
      <c r="G116" t="s">
        <v>64</v>
      </c>
      <c r="H116" s="1" t="s">
        <v>685</v>
      </c>
      <c r="I116">
        <v>21.09</v>
      </c>
      <c r="P116">
        <v>0</v>
      </c>
      <c r="W116">
        <v>0</v>
      </c>
      <c r="X116">
        <v>4.4511436800000004</v>
      </c>
      <c r="Y116">
        <v>4.9573770491803275</v>
      </c>
      <c r="Z116">
        <v>0</v>
      </c>
      <c r="AA116">
        <v>1.3866137999999998E-2</v>
      </c>
      <c r="AB116">
        <v>4.8814743959999998</v>
      </c>
      <c r="AC116">
        <v>1.126586E-3</v>
      </c>
      <c r="AP116">
        <v>7.7034099999999991E-4</v>
      </c>
      <c r="AQ116">
        <v>0.17149010899999997</v>
      </c>
      <c r="AR116">
        <v>-0.17071976799999997</v>
      </c>
    </row>
    <row r="117" spans="1:50" x14ac:dyDescent="0.3">
      <c r="A117" t="s">
        <v>114</v>
      </c>
      <c r="B117" t="s">
        <v>302</v>
      </c>
      <c r="C117" t="s">
        <v>303</v>
      </c>
      <c r="D117" t="s">
        <v>279</v>
      </c>
      <c r="E117" s="1">
        <v>45201</v>
      </c>
      <c r="F117">
        <v>0.60416666666666663</v>
      </c>
      <c r="G117" t="s">
        <v>64</v>
      </c>
      <c r="H117" s="1" t="s">
        <v>685</v>
      </c>
      <c r="I117">
        <v>24.06</v>
      </c>
      <c r="J117">
        <v>7.008</v>
      </c>
      <c r="K117">
        <v>630</v>
      </c>
      <c r="M117">
        <v>7.79</v>
      </c>
      <c r="N117">
        <v>86.7</v>
      </c>
      <c r="O117">
        <v>372.2</v>
      </c>
      <c r="P117">
        <v>6.0999593554562015</v>
      </c>
      <c r="Q117">
        <v>119.3407802603202</v>
      </c>
      <c r="R117">
        <v>7.3999999999999996E-2</v>
      </c>
      <c r="S117">
        <v>5.1070000000000002</v>
      </c>
      <c r="T117">
        <v>3.508</v>
      </c>
      <c r="U117">
        <v>0.74099999999999999</v>
      </c>
      <c r="V117">
        <v>3.456</v>
      </c>
      <c r="W117">
        <v>0</v>
      </c>
      <c r="X117">
        <v>3.7092864000000003</v>
      </c>
      <c r="Y117">
        <v>6.5704918032786885</v>
      </c>
      <c r="Z117">
        <v>1.8767638758231422E-2</v>
      </c>
      <c r="AA117">
        <v>2.0265894E-2</v>
      </c>
      <c r="AB117">
        <v>6.1169092740000002</v>
      </c>
      <c r="AC117">
        <v>1.126586E-3</v>
      </c>
      <c r="AE117">
        <v>1.425</v>
      </c>
      <c r="AF117">
        <v>34618.356380074962</v>
      </c>
      <c r="AG117">
        <v>1566.8807833925739</v>
      </c>
      <c r="AH117">
        <v>-13.855</v>
      </c>
      <c r="AI117">
        <v>-6.6467939434093211</v>
      </c>
      <c r="AJ117">
        <v>-42.342125235872295</v>
      </c>
      <c r="AK117">
        <v>5.9670390130160103</v>
      </c>
      <c r="AL117">
        <v>6.1016393442622947</v>
      </c>
      <c r="AM117">
        <v>6.4261500454166187</v>
      </c>
      <c r="AN117">
        <v>6.4261500454166169</v>
      </c>
      <c r="AO117">
        <v>2.7642629363552095E-14</v>
      </c>
      <c r="AP117">
        <v>0.45911103240060835</v>
      </c>
      <c r="AQ117">
        <v>0.32451070115432357</v>
      </c>
      <c r="AR117">
        <v>0.13460033124628479</v>
      </c>
      <c r="AS117">
        <v>119.3407802603202</v>
      </c>
      <c r="AU117">
        <v>6.1016393442622947</v>
      </c>
      <c r="AV117">
        <v>223.03156593588363</v>
      </c>
      <c r="AW117">
        <v>122.46470427418303</v>
      </c>
      <c r="AX117">
        <v>137.61099999999999</v>
      </c>
    </row>
    <row r="118" spans="1:50" x14ac:dyDescent="0.3">
      <c r="A118" t="s">
        <v>74</v>
      </c>
      <c r="B118" t="s">
        <v>304</v>
      </c>
      <c r="C118" t="s">
        <v>305</v>
      </c>
      <c r="D118" t="s">
        <v>279</v>
      </c>
      <c r="E118" s="1">
        <v>45201</v>
      </c>
      <c r="F118">
        <v>0.52083333333333337</v>
      </c>
      <c r="G118" t="s">
        <v>64</v>
      </c>
      <c r="H118" s="1" t="s">
        <v>685</v>
      </c>
      <c r="I118">
        <v>27.9</v>
      </c>
      <c r="J118">
        <v>6.9119999999999999</v>
      </c>
      <c r="K118">
        <v>662</v>
      </c>
      <c r="L118">
        <f>VLOOKUP(B118,[1]Feuil1!$B$2:$K$267,10,FALSE)</f>
        <v>13.9</v>
      </c>
      <c r="M118">
        <v>8.57</v>
      </c>
      <c r="N118">
        <v>83.2</v>
      </c>
      <c r="O118">
        <v>437.98</v>
      </c>
      <c r="P118">
        <v>7.1780231018342491</v>
      </c>
      <c r="Q118">
        <v>140.92771567794512</v>
      </c>
      <c r="R118">
        <v>5.5E-2</v>
      </c>
      <c r="S118">
        <v>5.9649999999999999</v>
      </c>
      <c r="T118">
        <v>3.1360000000000001</v>
      </c>
      <c r="U118">
        <v>1.6519999999999999</v>
      </c>
      <c r="V118">
        <v>4.0620000000000003</v>
      </c>
      <c r="W118">
        <v>0</v>
      </c>
      <c r="X118">
        <v>3.1626547200000004</v>
      </c>
      <c r="Y118">
        <v>5.691803278688524</v>
      </c>
      <c r="Z118">
        <v>4.5578551269990587E-2</v>
      </c>
      <c r="AA118">
        <v>2.6665649999999999E-2</v>
      </c>
      <c r="AB118">
        <v>6.6001300199999999</v>
      </c>
      <c r="AC118">
        <v>0</v>
      </c>
      <c r="AE118">
        <v>0.94089999999999996</v>
      </c>
      <c r="AF118">
        <v>50004.217874366193</v>
      </c>
      <c r="AG118">
        <v>2358.5141267189611</v>
      </c>
      <c r="AH118">
        <v>-14.247</v>
      </c>
      <c r="AI118">
        <v>-6.687844965289317</v>
      </c>
      <c r="AJ118">
        <v>-42.963740274504097</v>
      </c>
      <c r="AK118">
        <v>7.0463857838972555</v>
      </c>
      <c r="AL118">
        <v>7.1800000000000006</v>
      </c>
      <c r="AM118">
        <v>7.5249418747931767</v>
      </c>
      <c r="AN118">
        <v>7.5249418747931776</v>
      </c>
      <c r="AO118">
        <v>-1.1803126648397359E-14</v>
      </c>
      <c r="AP118">
        <v>0.47855609089592194</v>
      </c>
      <c r="AQ118">
        <v>0.34494187479317667</v>
      </c>
      <c r="AR118">
        <v>0.13361421610274526</v>
      </c>
      <c r="AS118">
        <v>140.92771567794512</v>
      </c>
      <c r="AU118">
        <v>7.1800000000000006</v>
      </c>
      <c r="AV118">
        <v>237.18417339749081</v>
      </c>
      <c r="AW118">
        <v>129.93483449220921</v>
      </c>
      <c r="AX118">
        <v>145.10499999999999</v>
      </c>
    </row>
    <row r="119" spans="1:50" x14ac:dyDescent="0.3">
      <c r="A119" t="s">
        <v>119</v>
      </c>
      <c r="B119" t="s">
        <v>306</v>
      </c>
      <c r="C119" t="s">
        <v>307</v>
      </c>
      <c r="D119" t="s">
        <v>279</v>
      </c>
      <c r="E119" s="1">
        <v>45201</v>
      </c>
      <c r="F119">
        <v>0.47916666666666669</v>
      </c>
      <c r="G119" t="s">
        <v>64</v>
      </c>
      <c r="H119" s="1" t="s">
        <v>685</v>
      </c>
      <c r="I119">
        <v>32.56</v>
      </c>
      <c r="J119">
        <v>7.1390000000000002</v>
      </c>
      <c r="K119">
        <v>589</v>
      </c>
      <c r="L119">
        <f>VLOOKUP(B119,[1]Feuil1!$B$2:$K$267,10,FALSE)</f>
        <v>13.9</v>
      </c>
      <c r="M119">
        <v>9.7200000000000006</v>
      </c>
      <c r="N119">
        <v>94.3</v>
      </c>
      <c r="O119">
        <v>453.84</v>
      </c>
      <c r="P119">
        <v>7.4379515149925917</v>
      </c>
      <c r="Q119">
        <v>147.2828066891648</v>
      </c>
      <c r="R119">
        <v>6.5000000000000002E-2</v>
      </c>
      <c r="S119">
        <v>4.6820000000000004</v>
      </c>
      <c r="T119">
        <v>2.0790000000000002</v>
      </c>
      <c r="U119">
        <v>0.82599999999999996</v>
      </c>
      <c r="V119">
        <v>3.597</v>
      </c>
      <c r="W119">
        <v>0</v>
      </c>
      <c r="X119">
        <v>2.8112486400000001</v>
      </c>
      <c r="Y119">
        <v>4.4983606557377049</v>
      </c>
      <c r="Z119">
        <v>1.0724365004703668E-2</v>
      </c>
      <c r="AA119">
        <v>2.3465771999999996E-2</v>
      </c>
      <c r="AB119">
        <v>4.9414365340000002</v>
      </c>
      <c r="AC119">
        <v>1.126586E-3</v>
      </c>
      <c r="AE119">
        <v>0.51929999999999998</v>
      </c>
      <c r="AF119">
        <v>30709.970649340215</v>
      </c>
      <c r="AG119">
        <v>1448.4758023727336</v>
      </c>
      <c r="AH119">
        <v>-13.845000000000001</v>
      </c>
      <c r="AK119">
        <v>7.3641403344582397</v>
      </c>
      <c r="AL119">
        <v>7.4399999999999995</v>
      </c>
      <c r="AM119">
        <v>7.7141258910966641</v>
      </c>
      <c r="AN119">
        <v>7.714125891096665</v>
      </c>
      <c r="AO119">
        <v>-1.1513662497072095E-14</v>
      </c>
      <c r="AP119">
        <v>0.34998555663842434</v>
      </c>
      <c r="AQ119">
        <v>0.27412589109666569</v>
      </c>
      <c r="AR119">
        <v>7.5859665541758659E-2</v>
      </c>
      <c r="AS119">
        <v>147.2828066891648</v>
      </c>
      <c r="AU119">
        <v>7.4399999999999995</v>
      </c>
      <c r="AV119">
        <v>433.02613462227498</v>
      </c>
      <c r="AW119">
        <v>237.22147362106261</v>
      </c>
      <c r="AX119">
        <v>141.38999999999999</v>
      </c>
    </row>
    <row r="120" spans="1:50" x14ac:dyDescent="0.3">
      <c r="A120" t="s">
        <v>77</v>
      </c>
      <c r="B120" t="s">
        <v>308</v>
      </c>
      <c r="C120" t="s">
        <v>309</v>
      </c>
      <c r="D120" t="s">
        <v>279</v>
      </c>
      <c r="E120" s="1">
        <v>45201</v>
      </c>
      <c r="F120">
        <v>0.45833333333333331</v>
      </c>
      <c r="G120" t="s">
        <v>64</v>
      </c>
      <c r="H120" s="1" t="s">
        <v>685</v>
      </c>
      <c r="I120">
        <v>39.330000000000005</v>
      </c>
      <c r="J120">
        <v>7.0430000000000001</v>
      </c>
      <c r="K120">
        <v>674</v>
      </c>
      <c r="L120">
        <f>VLOOKUP(B120,[1]Feuil1!$B$2:$K$267,10,FALSE)</f>
        <v>14</v>
      </c>
      <c r="M120">
        <v>8.11</v>
      </c>
      <c r="N120">
        <v>79</v>
      </c>
      <c r="O120">
        <v>448.96</v>
      </c>
      <c r="P120">
        <v>7.3579735417131014</v>
      </c>
      <c r="Q120">
        <v>149.06444820634823</v>
      </c>
      <c r="R120">
        <v>5.6000000000000001E-2</v>
      </c>
      <c r="S120">
        <v>5.2370000000000001</v>
      </c>
      <c r="T120">
        <v>2.0859999999999999</v>
      </c>
      <c r="U120">
        <v>0.878</v>
      </c>
      <c r="V120">
        <v>3.734</v>
      </c>
      <c r="W120">
        <v>0</v>
      </c>
      <c r="X120">
        <v>3.8264217600000006</v>
      </c>
      <c r="Y120">
        <v>5.2327868852459023</v>
      </c>
      <c r="Z120">
        <v>2.0555032925682028E-2</v>
      </c>
      <c r="AA120">
        <v>1.4932763999999998E-2</v>
      </c>
      <c r="AB120">
        <v>13.611013713999998</v>
      </c>
      <c r="AC120">
        <v>1.126586E-3</v>
      </c>
      <c r="AE120">
        <v>0.61550000000000005</v>
      </c>
      <c r="AF120">
        <v>37949.56941041629</v>
      </c>
      <c r="AG120">
        <v>1784.2202597225803</v>
      </c>
      <c r="AH120">
        <v>-14.339</v>
      </c>
      <c r="AI120">
        <v>-6.5895415161663777</v>
      </c>
      <c r="AJ120">
        <v>-42.059433848954868</v>
      </c>
      <c r="AK120">
        <v>7.4532224103174114</v>
      </c>
      <c r="AL120">
        <v>7.3599999999999994</v>
      </c>
      <c r="AM120">
        <v>7.8105998977155426</v>
      </c>
      <c r="AN120">
        <v>7.8105998977155418</v>
      </c>
      <c r="AO120">
        <v>1.1371449457549363E-14</v>
      </c>
      <c r="AP120">
        <v>0.35737748739813097</v>
      </c>
      <c r="AQ120">
        <v>0.45059989771554299</v>
      </c>
      <c r="AR120">
        <v>-9.3222410317412019E-2</v>
      </c>
      <c r="AS120">
        <v>149.06444820634823</v>
      </c>
      <c r="AU120">
        <v>7.3599999999999994</v>
      </c>
      <c r="AV120">
        <v>348.891014168006</v>
      </c>
      <c r="AW120">
        <v>191.16451700744858</v>
      </c>
      <c r="AX120">
        <v>149.005</v>
      </c>
    </row>
    <row r="121" spans="1:50" x14ac:dyDescent="0.3">
      <c r="A121" t="s">
        <v>80</v>
      </c>
      <c r="B121" t="s">
        <v>310</v>
      </c>
      <c r="C121" t="s">
        <v>311</v>
      </c>
      <c r="D121" t="s">
        <v>279</v>
      </c>
      <c r="E121" s="1">
        <v>45201</v>
      </c>
      <c r="F121">
        <v>0.4375</v>
      </c>
      <c r="G121" t="s">
        <v>237</v>
      </c>
      <c r="H121" s="1" t="s">
        <v>685</v>
      </c>
      <c r="I121">
        <v>40.380000000000003</v>
      </c>
      <c r="J121">
        <v>7.0449999999999999</v>
      </c>
      <c r="K121">
        <v>592</v>
      </c>
      <c r="L121">
        <f>VLOOKUP(B121,[1]Feuil1!$B$2:$K$267,10,FALSE)</f>
        <v>13.8</v>
      </c>
      <c r="M121">
        <v>9.6</v>
      </c>
      <c r="N121">
        <v>92.7</v>
      </c>
      <c r="O121">
        <v>413.58</v>
      </c>
      <c r="P121">
        <v>6.7781332354367967</v>
      </c>
      <c r="Q121">
        <v>131.68395376413366</v>
      </c>
      <c r="R121">
        <v>6.9000000000000006E-2</v>
      </c>
      <c r="S121">
        <v>5.718</v>
      </c>
      <c r="T121">
        <v>3.6789999999999998</v>
      </c>
      <c r="U121">
        <v>1.514</v>
      </c>
      <c r="V121">
        <v>4.0289999999999999</v>
      </c>
      <c r="W121">
        <v>2.5990903183885639E-2</v>
      </c>
      <c r="X121">
        <v>3.0845644800000005</v>
      </c>
      <c r="Y121">
        <v>5.1934426229508199</v>
      </c>
      <c r="Z121">
        <v>4.5578551269990587E-2</v>
      </c>
      <c r="AA121">
        <v>1.9199267999999995E-2</v>
      </c>
      <c r="AB121">
        <v>5.7261401999999997</v>
      </c>
      <c r="AC121">
        <v>0</v>
      </c>
      <c r="AE121">
        <v>0.51080000000000003</v>
      </c>
      <c r="AF121">
        <v>34712.346394089582</v>
      </c>
      <c r="AG121">
        <v>1642.5108373500173</v>
      </c>
      <c r="AH121">
        <v>-13.872</v>
      </c>
      <c r="AI121">
        <v>-6.5679697850810719</v>
      </c>
      <c r="AJ121">
        <v>-42.491371753942381</v>
      </c>
      <c r="AK121">
        <v>6.5841976882066833</v>
      </c>
      <c r="AL121">
        <v>6.7799999999999994</v>
      </c>
      <c r="AM121">
        <v>7.1029876669548582</v>
      </c>
      <c r="AN121">
        <v>7.1029876669548573</v>
      </c>
      <c r="AO121">
        <v>1.2504293423346161E-14</v>
      </c>
      <c r="AP121">
        <v>0.51878997874817445</v>
      </c>
      <c r="AQ121">
        <v>0.32298766695485737</v>
      </c>
      <c r="AR121">
        <v>0.19580231179331709</v>
      </c>
      <c r="AS121">
        <v>131.68395376413366</v>
      </c>
      <c r="AU121">
        <v>6.7799999999999994</v>
      </c>
      <c r="AV121">
        <v>283.18569555059378</v>
      </c>
      <c r="AW121">
        <v>155.1077652251185</v>
      </c>
      <c r="AX121">
        <v>165.80699999999999</v>
      </c>
    </row>
    <row r="122" spans="1:50" x14ac:dyDescent="0.3">
      <c r="A122" t="s">
        <v>83</v>
      </c>
      <c r="B122" t="s">
        <v>312</v>
      </c>
      <c r="C122" t="s">
        <v>313</v>
      </c>
      <c r="D122" t="s">
        <v>279</v>
      </c>
      <c r="E122" s="1">
        <v>45202</v>
      </c>
      <c r="F122">
        <v>0.60416666666666663</v>
      </c>
      <c r="G122" t="s">
        <v>64</v>
      </c>
      <c r="H122" s="1" t="s">
        <v>685</v>
      </c>
      <c r="I122">
        <v>43.08</v>
      </c>
      <c r="J122">
        <v>7.0140000000000002</v>
      </c>
      <c r="K122">
        <v>586</v>
      </c>
      <c r="L122">
        <f>VLOOKUP(B122,[1]Feuil1!$B$2:$K$267,10,FALSE)</f>
        <v>14.2</v>
      </c>
      <c r="M122">
        <v>6.73</v>
      </c>
      <c r="N122">
        <v>67</v>
      </c>
      <c r="O122">
        <v>397.71999999999997</v>
      </c>
      <c r="P122">
        <v>6.5182048222784532</v>
      </c>
      <c r="Q122">
        <v>128.59056032034078</v>
      </c>
      <c r="R122">
        <v>7.5999999999999998E-2</v>
      </c>
      <c r="S122">
        <v>5.8159999999999998</v>
      </c>
      <c r="T122">
        <v>2.8159999999999998</v>
      </c>
      <c r="U122">
        <v>1.0660000000000001</v>
      </c>
      <c r="V122">
        <v>4.3079999999999998</v>
      </c>
      <c r="W122">
        <v>0</v>
      </c>
      <c r="X122">
        <v>4.2619999999999996</v>
      </c>
      <c r="Y122">
        <v>6.5571681599999998</v>
      </c>
      <c r="Z122">
        <v>1.3405456255879585E-2</v>
      </c>
      <c r="AB122">
        <v>6.1168021539999993</v>
      </c>
      <c r="AF122">
        <v>36030.924437591144</v>
      </c>
      <c r="AG122">
        <v>1683.2287899131406</v>
      </c>
      <c r="AH122">
        <v>-13.462</v>
      </c>
      <c r="AI122">
        <v>-6.7864477831913206</v>
      </c>
      <c r="AJ122">
        <v>-43.352165229970765</v>
      </c>
      <c r="AK122">
        <v>6.4295280160170396</v>
      </c>
      <c r="AL122">
        <v>6.52</v>
      </c>
      <c r="AM122">
        <v>6.8759352445015622</v>
      </c>
      <c r="AN122">
        <v>6.8759352445015613</v>
      </c>
      <c r="AO122">
        <v>1.2917201633194109E-14</v>
      </c>
      <c r="AP122">
        <v>0.44640722848452313</v>
      </c>
      <c r="AQ122">
        <v>0.3559352445015625</v>
      </c>
      <c r="AR122">
        <v>9.0471983982960635E-2</v>
      </c>
      <c r="AS122">
        <v>128.59056032034078</v>
      </c>
      <c r="AU122">
        <v>6.52</v>
      </c>
      <c r="AV122">
        <v>251.21169201989719</v>
      </c>
      <c r="AW122">
        <v>137.69317162004012</v>
      </c>
      <c r="AX122">
        <v>129.303</v>
      </c>
    </row>
    <row r="123" spans="1:50" x14ac:dyDescent="0.3">
      <c r="A123" t="s">
        <v>44</v>
      </c>
      <c r="B123" t="s">
        <v>314</v>
      </c>
      <c r="C123" t="s">
        <v>315</v>
      </c>
      <c r="D123" t="s">
        <v>316</v>
      </c>
      <c r="E123" s="1">
        <v>45224</v>
      </c>
      <c r="F123">
        <v>0.5625</v>
      </c>
      <c r="G123" t="s">
        <v>48</v>
      </c>
      <c r="H123" s="1" t="s">
        <v>684</v>
      </c>
      <c r="I123">
        <v>0.5</v>
      </c>
      <c r="J123">
        <v>7.5</v>
      </c>
      <c r="K123">
        <v>135.69999999999999</v>
      </c>
      <c r="L123">
        <f>VLOOKUP(B123,[1]Feuil1!$B$2:$K$267,10,FALSE)</f>
        <v>13.7</v>
      </c>
      <c r="M123">
        <v>9.2100000000000009</v>
      </c>
      <c r="N123">
        <v>90.7</v>
      </c>
      <c r="O123">
        <v>46.372768000000001</v>
      </c>
      <c r="P123">
        <v>0.76</v>
      </c>
      <c r="Q123">
        <v>11.878710383831413</v>
      </c>
      <c r="R123">
        <v>0.11600000000000001</v>
      </c>
      <c r="S123">
        <v>9.5030000000000001</v>
      </c>
      <c r="T123">
        <v>4.3129999999999997</v>
      </c>
      <c r="U123">
        <v>4.3639999999999999</v>
      </c>
      <c r="V123">
        <v>7.484</v>
      </c>
      <c r="W123">
        <v>0.23222430000000002</v>
      </c>
      <c r="X123">
        <v>10.280200320000001</v>
      </c>
      <c r="Y123">
        <v>9.3668327999999992</v>
      </c>
      <c r="Z123">
        <v>3.932267168391345E-2</v>
      </c>
      <c r="AA123">
        <v>5.1198047999999989E-2</v>
      </c>
      <c r="AB123">
        <v>9.1203274659999991</v>
      </c>
      <c r="AC123">
        <v>2.1405133999999999E-2</v>
      </c>
      <c r="AE123">
        <v>7.7949999999999999</v>
      </c>
      <c r="AF123">
        <v>1361.4834798197219</v>
      </c>
      <c r="AG123">
        <v>64.629572260866595</v>
      </c>
      <c r="AH123">
        <v>-16.616</v>
      </c>
      <c r="AI123">
        <v>-6.3066304304137999</v>
      </c>
      <c r="AJ123">
        <v>-38.406994492250817</v>
      </c>
      <c r="AK123">
        <v>0.59393551919157062</v>
      </c>
      <c r="AL123">
        <v>0.76020931147540982</v>
      </c>
      <c r="AM123">
        <v>1.3973625305833406</v>
      </c>
      <c r="AN123">
        <v>1.3973625305833413</v>
      </c>
      <c r="AO123">
        <v>-4.7670794099295824E-14</v>
      </c>
      <c r="AP123">
        <v>0.8034270113917702</v>
      </c>
      <c r="AQ123">
        <v>0.63715321910793099</v>
      </c>
      <c r="AR123">
        <v>0.16627379228383921</v>
      </c>
      <c r="AS123">
        <v>11.878710383831413</v>
      </c>
      <c r="AU123">
        <v>0.76020931147540982</v>
      </c>
      <c r="AV123">
        <v>8.1246751485597244</v>
      </c>
      <c r="AW123">
        <v>4.4492879868400381</v>
      </c>
      <c r="AX123">
        <v>23.257999999999999</v>
      </c>
    </row>
    <row r="124" spans="1:50" x14ac:dyDescent="0.3">
      <c r="A124" t="s">
        <v>49</v>
      </c>
      <c r="B124" t="s">
        <v>317</v>
      </c>
      <c r="C124" t="s">
        <v>318</v>
      </c>
      <c r="D124" t="s">
        <v>316</v>
      </c>
      <c r="E124" s="1">
        <v>45224</v>
      </c>
      <c r="G124" t="s">
        <v>48</v>
      </c>
      <c r="H124" s="1" t="s">
        <v>684</v>
      </c>
      <c r="I124">
        <v>4.5999999999999996</v>
      </c>
      <c r="J124">
        <v>7.48</v>
      </c>
      <c r="K124">
        <v>147.6</v>
      </c>
      <c r="L124">
        <f>VLOOKUP(B124,[1]Feuil1!$B$2:$K$267,10,FALSE)</f>
        <v>13.7</v>
      </c>
      <c r="M124">
        <v>9.2899999999999991</v>
      </c>
      <c r="N124">
        <v>91.7</v>
      </c>
      <c r="O124">
        <v>46.677852000000001</v>
      </c>
      <c r="P124">
        <v>0.76500000000000001</v>
      </c>
      <c r="Q124">
        <v>13.009826902960286</v>
      </c>
      <c r="R124">
        <v>0.20100000000000001</v>
      </c>
      <c r="S124">
        <v>8.5809999999999995</v>
      </c>
      <c r="T124">
        <v>4.4800000000000004</v>
      </c>
      <c r="U124">
        <v>4.2750000000000004</v>
      </c>
      <c r="V124">
        <v>7.4020000000000001</v>
      </c>
      <c r="W124">
        <v>0.20407590000000003</v>
      </c>
      <c r="X124">
        <v>14.01446112</v>
      </c>
      <c r="Y124">
        <v>9.1013760000000001</v>
      </c>
      <c r="Z124">
        <v>1.2511759172154279E-2</v>
      </c>
      <c r="AA124">
        <v>4.9064795999999994E-2</v>
      </c>
      <c r="AB124">
        <v>9.302279532</v>
      </c>
      <c r="AC124">
        <v>2.0278547999999997E-2</v>
      </c>
      <c r="AE124">
        <v>6.5629999999999997</v>
      </c>
      <c r="AF124">
        <v>1435.1739117315881</v>
      </c>
      <c r="AG124">
        <v>68.127654437238689</v>
      </c>
      <c r="AH124">
        <v>-15.111000000000001</v>
      </c>
      <c r="AI124">
        <v>-6.4001476348700912</v>
      </c>
      <c r="AJ124">
        <v>-38.354269523129418</v>
      </c>
      <c r="AK124">
        <v>0.65049134514801432</v>
      </c>
      <c r="AL124">
        <v>0.76521068852459018</v>
      </c>
      <c r="AM124">
        <v>1.460689610284635</v>
      </c>
      <c r="AN124">
        <v>1.460689610284635</v>
      </c>
      <c r="AO124">
        <v>0</v>
      </c>
      <c r="AP124">
        <v>0.81019826513662063</v>
      </c>
      <c r="AQ124">
        <v>0.69547892176004478</v>
      </c>
      <c r="AR124">
        <v>0.11471934337657586</v>
      </c>
      <c r="AS124">
        <v>13.009826902960286</v>
      </c>
      <c r="AU124">
        <v>0.76521068852459018</v>
      </c>
      <c r="AV124">
        <v>8.5546133494371634</v>
      </c>
      <c r="AW124">
        <v>4.6847335692503957</v>
      </c>
      <c r="AX124">
        <v>16.544730900000001</v>
      </c>
    </row>
    <row r="125" spans="1:50" x14ac:dyDescent="0.3">
      <c r="A125" t="s">
        <v>52</v>
      </c>
      <c r="B125" t="s">
        <v>319</v>
      </c>
      <c r="C125" t="s">
        <v>320</v>
      </c>
      <c r="D125" t="s">
        <v>316</v>
      </c>
      <c r="E125" s="1">
        <v>45224</v>
      </c>
      <c r="F125">
        <v>0.70833333333333337</v>
      </c>
      <c r="G125" t="s">
        <v>48</v>
      </c>
      <c r="H125" s="1" t="s">
        <v>684</v>
      </c>
      <c r="I125">
        <v>15.06</v>
      </c>
      <c r="J125">
        <v>7.3879999999999999</v>
      </c>
      <c r="K125">
        <v>154.19999999999999</v>
      </c>
      <c r="L125">
        <f>VLOOKUP(B125,[1]Feuil1!$B$2:$K$267,10,FALSE)</f>
        <v>13.9</v>
      </c>
      <c r="M125">
        <v>5.91</v>
      </c>
      <c r="N125">
        <v>58.7</v>
      </c>
      <c r="O125">
        <v>51.559196</v>
      </c>
      <c r="P125">
        <v>0.84499999999999997</v>
      </c>
      <c r="Q125">
        <v>14.224847999247988</v>
      </c>
      <c r="R125">
        <v>0.20799999999999999</v>
      </c>
      <c r="S125">
        <v>8.4459999999999997</v>
      </c>
      <c r="T125">
        <v>4.4429999999999996</v>
      </c>
      <c r="U125">
        <v>3.8889999999999998</v>
      </c>
      <c r="V125">
        <v>7.4130000000000003</v>
      </c>
      <c r="W125">
        <v>0.17592750000000004</v>
      </c>
      <c r="X125">
        <v>12.432891839999998</v>
      </c>
      <c r="Y125">
        <v>9.3541919999999994</v>
      </c>
      <c r="Z125">
        <v>0.11528692380056443</v>
      </c>
      <c r="AA125">
        <v>3.6265283999999995E-2</v>
      </c>
      <c r="AB125">
        <v>9.2799346400000005</v>
      </c>
      <c r="AC125">
        <v>2.2531719999999998E-2</v>
      </c>
      <c r="AE125">
        <v>6.5490000000000004</v>
      </c>
      <c r="AF125">
        <v>1964.9375679712246</v>
      </c>
      <c r="AG125">
        <v>93</v>
      </c>
      <c r="AH125">
        <v>-14.97</v>
      </c>
      <c r="AI125">
        <v>-6.3434351600974894</v>
      </c>
      <c r="AJ125">
        <v>-39.027142653698824</v>
      </c>
      <c r="AK125">
        <v>0.71124239996239935</v>
      </c>
      <c r="AL125">
        <v>0.84523272131147542</v>
      </c>
      <c r="AM125">
        <v>1.5072573190325651</v>
      </c>
      <c r="AN125">
        <v>1.5072573190325651</v>
      </c>
      <c r="AO125">
        <v>0</v>
      </c>
      <c r="AP125">
        <v>0.79601491907016575</v>
      </c>
      <c r="AQ125">
        <v>0.66202459772108968</v>
      </c>
      <c r="AR125">
        <v>0.13399032134907607</v>
      </c>
      <c r="AS125">
        <v>14.224847999247988</v>
      </c>
      <c r="AU125">
        <v>0.84523272131147542</v>
      </c>
      <c r="AV125">
        <v>8.4232374919485959</v>
      </c>
      <c r="AW125">
        <v>4.614439293007611</v>
      </c>
      <c r="AX125">
        <v>27.353000000000002</v>
      </c>
    </row>
    <row r="126" spans="1:50" x14ac:dyDescent="0.3">
      <c r="A126" t="s">
        <v>93</v>
      </c>
      <c r="B126" t="s">
        <v>321</v>
      </c>
      <c r="C126" t="s">
        <v>322</v>
      </c>
      <c r="D126" t="s">
        <v>316</v>
      </c>
      <c r="E126" s="1">
        <v>45224</v>
      </c>
      <c r="F126">
        <v>0.39583333333333331</v>
      </c>
      <c r="G126" t="s">
        <v>48</v>
      </c>
      <c r="H126" s="1" t="s">
        <v>684</v>
      </c>
      <c r="I126">
        <v>25.62</v>
      </c>
      <c r="J126">
        <v>7.4329999999999998</v>
      </c>
      <c r="K126">
        <v>177.8</v>
      </c>
      <c r="L126">
        <f>VLOOKUP(B126,[1]Feuil1!$B$2:$K$267,10,FALSE)</f>
        <v>13.7</v>
      </c>
      <c r="M126">
        <v>8.3000000000000007</v>
      </c>
      <c r="N126">
        <v>81.8</v>
      </c>
      <c r="O126">
        <v>62.54222</v>
      </c>
      <c r="P126">
        <v>1.0249999999999999</v>
      </c>
      <c r="Q126">
        <v>15.703820935434491</v>
      </c>
      <c r="R126">
        <v>6.2E-2</v>
      </c>
      <c r="S126">
        <v>8.234</v>
      </c>
      <c r="T126">
        <v>4.2240000000000002</v>
      </c>
      <c r="U126">
        <v>3.8519999999999999</v>
      </c>
      <c r="V126">
        <v>7.6970000000000001</v>
      </c>
      <c r="W126">
        <v>0.14074200000000001</v>
      </c>
      <c r="X126">
        <v>8.1275087999999993</v>
      </c>
      <c r="Y126">
        <v>9.9862320000000011</v>
      </c>
      <c r="Z126">
        <v>7.1495766698024456E-3</v>
      </c>
      <c r="AA126">
        <v>3.4132031999999993E-2</v>
      </c>
      <c r="AB126">
        <v>8.8346304560000011</v>
      </c>
      <c r="AC126">
        <v>1.5772204000000001E-2</v>
      </c>
      <c r="AE126">
        <v>4.66</v>
      </c>
      <c r="AF126">
        <v>2143.2035463350876</v>
      </c>
      <c r="AG126">
        <v>101.73779595618024</v>
      </c>
      <c r="AH126">
        <v>-15.382999999999999</v>
      </c>
      <c r="AI126">
        <v>-6.710193010264879</v>
      </c>
      <c r="AJ126">
        <v>-42.32428003872522</v>
      </c>
      <c r="AK126">
        <v>0.78519104677172458</v>
      </c>
      <c r="AL126">
        <v>1.0252822950819671</v>
      </c>
      <c r="AM126">
        <v>1.5732020941860139</v>
      </c>
      <c r="AN126">
        <v>1.5732020941860141</v>
      </c>
      <c r="AO126">
        <v>-1.4114181880740427E-14</v>
      </c>
      <c r="AP126">
        <v>0.78801104741428951</v>
      </c>
      <c r="AQ126">
        <v>0.54791979910404698</v>
      </c>
      <c r="AR126">
        <v>0.24009124831024253</v>
      </c>
      <c r="AS126">
        <v>15.703820935434491</v>
      </c>
      <c r="AU126">
        <v>1.0252822950819671</v>
      </c>
      <c r="AV126">
        <v>12.419184794827583</v>
      </c>
      <c r="AW126">
        <v>6.8010755757746493</v>
      </c>
      <c r="AX126">
        <v>27.972999999999999</v>
      </c>
    </row>
    <row r="127" spans="1:50" x14ac:dyDescent="0.3">
      <c r="A127" t="s">
        <v>55</v>
      </c>
      <c r="B127" t="s">
        <v>323</v>
      </c>
      <c r="C127" t="s">
        <v>324</v>
      </c>
      <c r="D127" t="s">
        <v>316</v>
      </c>
      <c r="E127" s="1">
        <v>45224</v>
      </c>
      <c r="F127">
        <v>0.52083333333333337</v>
      </c>
      <c r="G127" t="s">
        <v>48</v>
      </c>
      <c r="H127" s="1" t="s">
        <v>684</v>
      </c>
      <c r="I127">
        <v>30.1</v>
      </c>
      <c r="J127">
        <v>7.4729999999999999</v>
      </c>
      <c r="K127">
        <v>189</v>
      </c>
      <c r="L127">
        <f>VLOOKUP(B127,[1]Feuil1!$B$2:$K$267,10,FALSE)</f>
        <v>13.7</v>
      </c>
      <c r="M127">
        <v>9.5</v>
      </c>
      <c r="N127">
        <v>97.8</v>
      </c>
      <c r="O127">
        <v>76.271000000000001</v>
      </c>
      <c r="P127">
        <v>1.25</v>
      </c>
      <c r="Q127">
        <v>20.104640053285749</v>
      </c>
      <c r="R127">
        <v>0.184</v>
      </c>
      <c r="S127">
        <v>9.7390000000000008</v>
      </c>
      <c r="T127">
        <v>4.9160000000000004</v>
      </c>
      <c r="U127">
        <v>4.0129999999999999</v>
      </c>
      <c r="V127">
        <v>8.3000000000000007</v>
      </c>
      <c r="W127">
        <v>0.14074200000000001</v>
      </c>
      <c r="X127">
        <v>10.324132799999997</v>
      </c>
      <c r="Y127">
        <v>8.4946175999999998</v>
      </c>
      <c r="Z127">
        <v>1.8767638758231422E-2</v>
      </c>
      <c r="AA127">
        <v>4.4798291999999997E-2</v>
      </c>
      <c r="AB127">
        <v>8.0778111979999991</v>
      </c>
      <c r="AC127">
        <v>1.9151962000000002E-2</v>
      </c>
      <c r="AE127">
        <v>4.5960000000000001</v>
      </c>
      <c r="AF127">
        <v>2383.2419986769369</v>
      </c>
      <c r="AG127">
        <v>113.13241273336533</v>
      </c>
      <c r="AH127">
        <v>-15.706</v>
      </c>
      <c r="AI127">
        <v>-6.9732750600207298</v>
      </c>
      <c r="AJ127">
        <v>-44.265339494136384</v>
      </c>
      <c r="AK127">
        <v>1.0052320026642874</v>
      </c>
      <c r="AL127">
        <v>1.250344262295082</v>
      </c>
      <c r="AM127">
        <v>1.8811359490214177</v>
      </c>
      <c r="AN127">
        <v>1.8811359490214179</v>
      </c>
      <c r="AO127">
        <v>-1.1803751081389983E-14</v>
      </c>
      <c r="AP127">
        <v>0.87590394635713065</v>
      </c>
      <c r="AQ127">
        <v>0.63079168672633612</v>
      </c>
      <c r="AR127">
        <v>0.24511225963079453</v>
      </c>
      <c r="AS127">
        <v>20.104640053285749</v>
      </c>
      <c r="AU127">
        <v>1.250344262295082</v>
      </c>
      <c r="AV127">
        <v>21.256354348875846</v>
      </c>
      <c r="AW127">
        <v>11.64054443028825</v>
      </c>
      <c r="AX127">
        <v>30.353999999999999</v>
      </c>
    </row>
    <row r="128" spans="1:50" x14ac:dyDescent="0.3">
      <c r="A128" t="s">
        <v>58</v>
      </c>
      <c r="B128" t="s">
        <v>325</v>
      </c>
      <c r="C128" t="s">
        <v>326</v>
      </c>
      <c r="D128" t="s">
        <v>316</v>
      </c>
      <c r="E128" s="1">
        <v>45224</v>
      </c>
      <c r="F128">
        <v>0.41666666666666669</v>
      </c>
      <c r="G128" t="s">
        <v>48</v>
      </c>
      <c r="H128" s="1" t="s">
        <v>684</v>
      </c>
      <c r="I128">
        <v>42.88</v>
      </c>
      <c r="J128">
        <v>7.7240000000000002</v>
      </c>
      <c r="K128">
        <v>208</v>
      </c>
      <c r="L128">
        <f>VLOOKUP(B128,[1]Feuil1!$B$2:$K$267,10,FALSE)</f>
        <v>14</v>
      </c>
      <c r="M128">
        <v>9.0399999999999991</v>
      </c>
      <c r="N128">
        <v>89.3</v>
      </c>
      <c r="O128">
        <v>79.626924000000002</v>
      </c>
      <c r="P128">
        <v>1.3049999999999999</v>
      </c>
      <c r="Q128">
        <v>23.577195190471993</v>
      </c>
      <c r="R128">
        <v>0.104</v>
      </c>
      <c r="S128">
        <v>10.163</v>
      </c>
      <c r="T128">
        <v>4.9640000000000004</v>
      </c>
      <c r="U128">
        <v>4.0359999999999996</v>
      </c>
      <c r="V128">
        <v>7.6289999999999996</v>
      </c>
      <c r="W128">
        <v>0.15481619999999999</v>
      </c>
      <c r="X128">
        <v>15.771760319999999</v>
      </c>
      <c r="Y128">
        <v>9.6954936000000007</v>
      </c>
      <c r="Z128">
        <v>3.8428974600188147E-2</v>
      </c>
      <c r="AA128">
        <v>0.10239609599999998</v>
      </c>
      <c r="AB128">
        <v>6.5877375740000002</v>
      </c>
      <c r="AC128">
        <v>1.2392446E-2</v>
      </c>
      <c r="AE128">
        <v>5.6040000000000001</v>
      </c>
      <c r="AF128">
        <v>1398.7609658252957</v>
      </c>
      <c r="AG128">
        <v>65.76353019303572</v>
      </c>
      <c r="AH128">
        <v>-13.696999999999999</v>
      </c>
      <c r="AI128">
        <v>-7.3127855942257609</v>
      </c>
      <c r="AJ128">
        <v>-47.436540758143387</v>
      </c>
      <c r="AK128">
        <v>1.1788597595235997</v>
      </c>
      <c r="AL128">
        <v>1.3053594098360657</v>
      </c>
      <c r="AM128">
        <v>2.0338339414853821</v>
      </c>
      <c r="AN128">
        <v>2.0338339414853825</v>
      </c>
      <c r="AO128">
        <v>-2.1835077131505058E-14</v>
      </c>
      <c r="AP128">
        <v>0.85497418196178243</v>
      </c>
      <c r="AQ128">
        <v>0.72847453164931641</v>
      </c>
      <c r="AR128">
        <v>0.12649965031246602</v>
      </c>
      <c r="AS128">
        <v>23.577195190471993</v>
      </c>
      <c r="AU128">
        <v>1.3053594098360657</v>
      </c>
      <c r="AV128">
        <v>46.810631279403133</v>
      </c>
      <c r="AW128">
        <v>25.648501554791441</v>
      </c>
      <c r="AX128">
        <v>36.784999999999997</v>
      </c>
    </row>
    <row r="129" spans="1:50" x14ac:dyDescent="0.3">
      <c r="A129" t="s">
        <v>61</v>
      </c>
      <c r="B129" t="s">
        <v>327</v>
      </c>
      <c r="C129" t="s">
        <v>328</v>
      </c>
      <c r="D129" t="s">
        <v>316</v>
      </c>
      <c r="E129" s="1">
        <v>45224</v>
      </c>
      <c r="F129">
        <v>0.58333333333333337</v>
      </c>
      <c r="G129" t="s">
        <v>64</v>
      </c>
      <c r="H129" s="1" t="s">
        <v>684</v>
      </c>
      <c r="I129">
        <v>1.91</v>
      </c>
      <c r="J129">
        <v>7.2670000000000003</v>
      </c>
      <c r="K129">
        <v>648</v>
      </c>
      <c r="L129">
        <f>VLOOKUP(B129,[1]Feuil1!$B$2:$K$267,10,FALSE)</f>
        <v>13.6</v>
      </c>
      <c r="M129">
        <v>9.34</v>
      </c>
      <c r="N129">
        <v>92</v>
      </c>
      <c r="O129">
        <v>486.78</v>
      </c>
      <c r="P129">
        <v>7.9778028346291503</v>
      </c>
      <c r="Q129">
        <v>151.20570213125572</v>
      </c>
      <c r="R129">
        <v>8.4000000000000005E-2</v>
      </c>
      <c r="S129">
        <v>5.5519999999999996</v>
      </c>
      <c r="T129">
        <v>7.3860000000000001</v>
      </c>
      <c r="U129">
        <v>1.651</v>
      </c>
      <c r="V129">
        <v>3.867</v>
      </c>
      <c r="W129">
        <v>0</v>
      </c>
      <c r="X129">
        <v>4.8765052799999999</v>
      </c>
      <c r="Y129">
        <v>4.7402999999999995</v>
      </c>
      <c r="Z129">
        <v>1.6086547507055501E-2</v>
      </c>
      <c r="AA129">
        <v>2.5599023999999995E-2</v>
      </c>
      <c r="AB129">
        <v>8.4853719419999987</v>
      </c>
      <c r="AC129">
        <v>3.3797579999999996E-3</v>
      </c>
      <c r="AE129">
        <v>0.82530000000000003</v>
      </c>
      <c r="AF129">
        <v>24431.887028970694</v>
      </c>
      <c r="AG129">
        <v>1163.5170613467778</v>
      </c>
      <c r="AH129">
        <v>-13.946</v>
      </c>
      <c r="AI129">
        <v>-6.713398612411269</v>
      </c>
      <c r="AJ129">
        <v>-43.130548809514984</v>
      </c>
      <c r="AK129">
        <v>7.5602851065627856</v>
      </c>
      <c r="AL129">
        <v>7.9799999999999995</v>
      </c>
      <c r="AM129">
        <v>8.3800722772466276</v>
      </c>
      <c r="AN129">
        <v>8.3800722772466312</v>
      </c>
      <c r="AO129">
        <v>-4.2394785644590968E-14</v>
      </c>
      <c r="AP129">
        <v>0.81978717068384321</v>
      </c>
      <c r="AQ129">
        <v>0.40007227724663014</v>
      </c>
      <c r="AR129">
        <v>0.41971489343721308</v>
      </c>
      <c r="AS129">
        <v>151.20570213125572</v>
      </c>
      <c r="AU129">
        <v>7.9799999999999995</v>
      </c>
      <c r="AV129">
        <v>633.16571061522575</v>
      </c>
      <c r="AW129">
        <v>346.67628014193201</v>
      </c>
      <c r="AX129">
        <v>137.375</v>
      </c>
    </row>
    <row r="130" spans="1:50" x14ac:dyDescent="0.3">
      <c r="A130" t="s">
        <v>65</v>
      </c>
      <c r="B130" t="s">
        <v>329</v>
      </c>
      <c r="C130" t="s">
        <v>330</v>
      </c>
      <c r="D130" t="s">
        <v>316</v>
      </c>
      <c r="E130" s="1">
        <v>45224</v>
      </c>
      <c r="F130">
        <v>0.60416666666666663</v>
      </c>
      <c r="G130" t="s">
        <v>64</v>
      </c>
      <c r="H130" s="1" t="s">
        <v>684</v>
      </c>
      <c r="I130">
        <v>4.2699999999999996</v>
      </c>
      <c r="J130">
        <v>7.5910000000000002</v>
      </c>
      <c r="K130">
        <v>583</v>
      </c>
      <c r="L130">
        <f>VLOOKUP(B130,[1]Feuil1!$B$2:$K$267,10,FALSE)</f>
        <v>13.1</v>
      </c>
      <c r="M130">
        <v>10.08</v>
      </c>
      <c r="N130">
        <v>98.1</v>
      </c>
      <c r="O130">
        <v>400.15999999999997</v>
      </c>
      <c r="P130">
        <v>6.5581938089181984</v>
      </c>
      <c r="Q130">
        <v>121.13531406119556</v>
      </c>
      <c r="R130">
        <v>6.2E-2</v>
      </c>
      <c r="S130">
        <v>8.7029999999999994</v>
      </c>
      <c r="T130">
        <v>11.852</v>
      </c>
      <c r="U130">
        <v>2.6139999999999999</v>
      </c>
      <c r="V130">
        <v>5.6719999999999997</v>
      </c>
      <c r="W130">
        <v>5.6296800000000008E-2</v>
      </c>
      <c r="X130">
        <v>13.882663679999997</v>
      </c>
      <c r="Y130">
        <v>5.7894864000000004</v>
      </c>
      <c r="Z130">
        <v>4.5578551269990587E-2</v>
      </c>
      <c r="AA130">
        <v>7.4663819999999988E-3</v>
      </c>
      <c r="AB130">
        <v>15.430440960000002</v>
      </c>
      <c r="AC130">
        <v>0</v>
      </c>
      <c r="AE130">
        <v>0.72170000000000001</v>
      </c>
      <c r="AF130">
        <v>9453.0319336029115</v>
      </c>
      <c r="AG130">
        <v>457.51385247227307</v>
      </c>
      <c r="AH130">
        <v>-13.249000000000001</v>
      </c>
      <c r="AI130">
        <v>-6.6176832587679382</v>
      </c>
      <c r="AJ130">
        <v>-43.085557379824394</v>
      </c>
      <c r="AK130">
        <v>6.0567657030597779</v>
      </c>
      <c r="AL130">
        <v>6.56</v>
      </c>
      <c r="AM130">
        <v>7.3483037288641437</v>
      </c>
      <c r="AN130">
        <v>7.3483037288641428</v>
      </c>
      <c r="AO130">
        <v>1.2086849597837928E-14</v>
      </c>
      <c r="AP130">
        <v>1.2915380258043658</v>
      </c>
      <c r="AQ130">
        <v>0.7883037288641439</v>
      </c>
      <c r="AR130">
        <v>0.50323429694022193</v>
      </c>
      <c r="AS130">
        <v>121.13531406119556</v>
      </c>
      <c r="AU130">
        <v>6.56</v>
      </c>
      <c r="AV130">
        <v>862.27061995331053</v>
      </c>
      <c r="AW130">
        <v>471.6943333138708</v>
      </c>
      <c r="AX130">
        <v>135.06200000000001</v>
      </c>
    </row>
    <row r="131" spans="1:50" x14ac:dyDescent="0.3">
      <c r="A131" t="s">
        <v>104</v>
      </c>
      <c r="B131" t="s">
        <v>331</v>
      </c>
      <c r="C131" t="s">
        <v>332</v>
      </c>
      <c r="D131" t="s">
        <v>316</v>
      </c>
      <c r="E131" s="1">
        <v>45224</v>
      </c>
      <c r="F131">
        <v>0.64583333333333337</v>
      </c>
      <c r="G131" t="s">
        <v>64</v>
      </c>
      <c r="H131" s="1" t="s">
        <v>684</v>
      </c>
      <c r="I131">
        <v>8.33</v>
      </c>
      <c r="J131">
        <v>7.12</v>
      </c>
      <c r="K131">
        <v>633</v>
      </c>
      <c r="L131">
        <f>VLOOKUP(B131,[1]Feuil1!$B$2:$K$267,10,FALSE)</f>
        <v>12.6</v>
      </c>
      <c r="M131">
        <v>8.44</v>
      </c>
      <c r="N131">
        <v>81</v>
      </c>
      <c r="O131">
        <v>434.32</v>
      </c>
      <c r="P131">
        <v>7.1180396218746305</v>
      </c>
      <c r="Q131">
        <v>138.66574396613908</v>
      </c>
      <c r="R131">
        <v>5.2999999999999999E-2</v>
      </c>
      <c r="S131">
        <v>3.8860000000000001</v>
      </c>
      <c r="T131">
        <v>3.1989999999999998</v>
      </c>
      <c r="U131">
        <v>0.77600000000000002</v>
      </c>
      <c r="V131">
        <v>3.359</v>
      </c>
      <c r="W131">
        <v>1.4074200000000002E-2</v>
      </c>
      <c r="X131">
        <v>3.6903283200000003</v>
      </c>
      <c r="Y131">
        <v>4.1335416000000009</v>
      </c>
      <c r="Z131">
        <v>0.14835371589840077</v>
      </c>
      <c r="AA131">
        <v>9.5996339999999975E-3</v>
      </c>
      <c r="AB131">
        <v>3.074033159999999</v>
      </c>
      <c r="AC131">
        <v>0</v>
      </c>
      <c r="AE131">
        <v>1.0820000000000001</v>
      </c>
      <c r="AF131">
        <v>30220.179858339055</v>
      </c>
      <c r="AG131">
        <v>1486.6307336670122</v>
      </c>
      <c r="AH131">
        <v>-13.603999999999999</v>
      </c>
      <c r="AI131">
        <v>-6.4016447785143962</v>
      </c>
      <c r="AJ131">
        <v>-40.809958937317802</v>
      </c>
      <c r="AK131">
        <v>6.9332871983069539</v>
      </c>
      <c r="AL131">
        <v>7.12</v>
      </c>
      <c r="AM131">
        <v>7.3635575163096547</v>
      </c>
      <c r="AN131">
        <v>7.3635575163096538</v>
      </c>
      <c r="AO131">
        <v>1.206181139663655E-14</v>
      </c>
      <c r="AP131">
        <v>0.43027031800270038</v>
      </c>
      <c r="AQ131">
        <v>0.24355751630965369</v>
      </c>
      <c r="AR131">
        <v>0.18671280169304669</v>
      </c>
      <c r="AS131">
        <v>138.66574396613908</v>
      </c>
      <c r="AU131">
        <v>7.12</v>
      </c>
      <c r="AV131">
        <v>356.30935529316378</v>
      </c>
      <c r="AW131">
        <v>194.73914623077772</v>
      </c>
      <c r="AX131">
        <v>141.554</v>
      </c>
    </row>
    <row r="132" spans="1:50" x14ac:dyDescent="0.3">
      <c r="A132" t="s">
        <v>107</v>
      </c>
      <c r="B132" t="s">
        <v>333</v>
      </c>
      <c r="C132" t="s">
        <v>334</v>
      </c>
      <c r="D132" t="s">
        <v>316</v>
      </c>
      <c r="E132" s="1">
        <v>45224</v>
      </c>
      <c r="F132">
        <v>0.66666666666666663</v>
      </c>
      <c r="G132" t="s">
        <v>64</v>
      </c>
      <c r="H132" s="1" t="s">
        <v>684</v>
      </c>
      <c r="I132">
        <v>11.13</v>
      </c>
      <c r="J132">
        <v>7.3570000000000002</v>
      </c>
      <c r="K132">
        <v>630</v>
      </c>
      <c r="L132">
        <f>VLOOKUP(B132,[1]Feuil1!$B$2:$K$267,10,FALSE)</f>
        <v>14</v>
      </c>
      <c r="M132">
        <v>8.98</v>
      </c>
      <c r="N132">
        <v>88.7</v>
      </c>
      <c r="O132">
        <v>400.15999999999997</v>
      </c>
      <c r="P132">
        <v>6.5581938089181984</v>
      </c>
      <c r="Q132">
        <v>123.74608824054717</v>
      </c>
      <c r="R132">
        <v>6.3E-2</v>
      </c>
      <c r="S132">
        <v>4.18</v>
      </c>
      <c r="T132">
        <v>5.8120000000000003</v>
      </c>
      <c r="U132">
        <v>1.077</v>
      </c>
      <c r="V132">
        <v>3.5510000000000002</v>
      </c>
      <c r="W132">
        <v>0</v>
      </c>
      <c r="X132">
        <v>3.6024633600000007</v>
      </c>
      <c r="Y132">
        <v>4.1714640000000003</v>
      </c>
      <c r="Z132">
        <v>4.9153339604891814E-2</v>
      </c>
      <c r="AA132">
        <v>1.066626E-2</v>
      </c>
      <c r="AB132">
        <v>5.6033367080000014</v>
      </c>
      <c r="AC132">
        <v>2.2531719999999999E-3</v>
      </c>
      <c r="AE132">
        <v>0.97809999999999997</v>
      </c>
      <c r="AF132">
        <v>16400.799019542334</v>
      </c>
      <c r="AG132">
        <v>771.092751273055</v>
      </c>
      <c r="AH132">
        <v>-14.254</v>
      </c>
      <c r="AI132">
        <v>-6.4535431346187533</v>
      </c>
      <c r="AJ132">
        <v>-41.850322460129121</v>
      </c>
      <c r="AK132">
        <v>6.1873044120273581</v>
      </c>
      <c r="AL132">
        <v>6.56</v>
      </c>
      <c r="AM132">
        <v>6.8482575804555905</v>
      </c>
      <c r="AN132">
        <v>6.8482575804555905</v>
      </c>
      <c r="AO132">
        <v>0</v>
      </c>
      <c r="AP132">
        <v>0.66095316842823137</v>
      </c>
      <c r="AQ132">
        <v>0.28825758045559025</v>
      </c>
      <c r="AR132">
        <v>0.37269558797264113</v>
      </c>
      <c r="AS132">
        <v>123.74608824054717</v>
      </c>
      <c r="AU132">
        <v>6.56</v>
      </c>
      <c r="AV132">
        <v>531.50253556958751</v>
      </c>
      <c r="AW132">
        <v>291.22110164599297</v>
      </c>
      <c r="AX132">
        <v>154.77199999999999</v>
      </c>
    </row>
    <row r="133" spans="1:50" x14ac:dyDescent="0.3">
      <c r="A133" t="s">
        <v>68</v>
      </c>
      <c r="B133" t="s">
        <v>298</v>
      </c>
      <c r="C133" t="s">
        <v>335</v>
      </c>
      <c r="D133" t="s">
        <v>316</v>
      </c>
      <c r="E133" s="1">
        <v>45224</v>
      </c>
      <c r="G133" t="s">
        <v>64</v>
      </c>
      <c r="H133" s="1" t="s">
        <v>684</v>
      </c>
      <c r="I133">
        <v>16.73</v>
      </c>
      <c r="P133">
        <v>0</v>
      </c>
      <c r="Z133">
        <v>0</v>
      </c>
      <c r="AP133">
        <v>0</v>
      </c>
      <c r="AQ133">
        <v>0</v>
      </c>
      <c r="AR133">
        <v>0</v>
      </c>
    </row>
    <row r="134" spans="1:50" x14ac:dyDescent="0.3">
      <c r="A134" t="s">
        <v>71</v>
      </c>
      <c r="B134" t="s">
        <v>336</v>
      </c>
      <c r="C134" t="s">
        <v>337</v>
      </c>
      <c r="D134" t="s">
        <v>316</v>
      </c>
      <c r="E134" s="1">
        <v>45226</v>
      </c>
      <c r="F134">
        <v>0.54166666666666663</v>
      </c>
      <c r="G134" t="s">
        <v>64</v>
      </c>
      <c r="H134" s="1" t="s">
        <v>684</v>
      </c>
      <c r="I134">
        <v>21.09</v>
      </c>
      <c r="J134">
        <v>6.9509999999999996</v>
      </c>
      <c r="K134">
        <v>662</v>
      </c>
      <c r="L134">
        <f>VLOOKUP(B134,[1]Feuil1!$B$2:$K$267,10,FALSE)</f>
        <v>13.5</v>
      </c>
      <c r="M134">
        <v>7.37</v>
      </c>
      <c r="N134">
        <v>72.2</v>
      </c>
      <c r="O134">
        <v>463.59999999999997</v>
      </c>
      <c r="P134">
        <v>7.5979074615515714</v>
      </c>
      <c r="Q134">
        <v>150.0046709403251</v>
      </c>
      <c r="R134">
        <v>7.2999999999999995E-2</v>
      </c>
      <c r="S134">
        <v>5.5339999999999998</v>
      </c>
      <c r="T134">
        <v>3.4649999999999999</v>
      </c>
      <c r="U134">
        <v>1.5980000000000001</v>
      </c>
      <c r="V134">
        <v>4.0949999999999998</v>
      </c>
      <c r="W134">
        <v>4.2222599999999999E-2</v>
      </c>
      <c r="X134">
        <v>3.6024633600000007</v>
      </c>
      <c r="Y134">
        <v>4.7782223999999998</v>
      </c>
      <c r="Z134">
        <v>4.5578551269990587E-2</v>
      </c>
      <c r="AA134">
        <v>8.5330079999999982E-3</v>
      </c>
      <c r="AB134">
        <v>10.535853968</v>
      </c>
      <c r="AC134">
        <v>2.2531719999999999E-3</v>
      </c>
      <c r="AE134">
        <v>0.92600000000000005</v>
      </c>
      <c r="AF134">
        <v>48142.746210883699</v>
      </c>
      <c r="AG134">
        <v>2300.0943543652338</v>
      </c>
      <c r="AH134">
        <v>-14.217000000000001</v>
      </c>
      <c r="AI134">
        <v>-6.6939875215771067</v>
      </c>
      <c r="AJ134">
        <v>-43.086514195742723</v>
      </c>
      <c r="AK134">
        <v>7.5002335470162551</v>
      </c>
      <c r="AL134">
        <v>7.6</v>
      </c>
      <c r="AM134">
        <v>8.0064223547599767</v>
      </c>
      <c r="AN134">
        <v>8.0064223547599767</v>
      </c>
      <c r="AO134">
        <v>0</v>
      </c>
      <c r="AP134">
        <v>0.50618880774372188</v>
      </c>
      <c r="AQ134">
        <v>0.40642235475997751</v>
      </c>
      <c r="AR134">
        <v>9.9766452983744369E-2</v>
      </c>
      <c r="AS134">
        <v>150.0046709403251</v>
      </c>
      <c r="AU134">
        <v>7.6</v>
      </c>
      <c r="AV134">
        <v>288.13348702749164</v>
      </c>
      <c r="AW134">
        <v>157.73303155742119</v>
      </c>
      <c r="AX134">
        <v>147.28800000000001</v>
      </c>
    </row>
    <row r="135" spans="1:50" x14ac:dyDescent="0.3">
      <c r="A135" t="s">
        <v>114</v>
      </c>
      <c r="B135" t="s">
        <v>338</v>
      </c>
      <c r="C135" t="s">
        <v>339</v>
      </c>
      <c r="D135" t="s">
        <v>316</v>
      </c>
      <c r="E135" s="1">
        <v>45226</v>
      </c>
      <c r="F135">
        <v>0.51388888888888895</v>
      </c>
      <c r="G135" t="s">
        <v>64</v>
      </c>
      <c r="H135" s="1" t="s">
        <v>684</v>
      </c>
      <c r="I135">
        <v>24.06</v>
      </c>
      <c r="J135">
        <v>7.0720000000000001</v>
      </c>
      <c r="K135">
        <v>624</v>
      </c>
      <c r="M135">
        <v>9.0299999999999994</v>
      </c>
      <c r="N135">
        <v>88.7</v>
      </c>
      <c r="O135">
        <v>469.7</v>
      </c>
      <c r="P135">
        <v>7.6978799281509351</v>
      </c>
      <c r="Q135">
        <v>151.73667923926584</v>
      </c>
      <c r="R135">
        <v>5.7000000000000002E-2</v>
      </c>
      <c r="S135">
        <v>4.4989999999999997</v>
      </c>
      <c r="T135">
        <v>3.855</v>
      </c>
      <c r="U135">
        <v>0.78600000000000003</v>
      </c>
      <c r="V135">
        <v>3.6619999999999999</v>
      </c>
      <c r="W135">
        <v>7.037100000000001E-3</v>
      </c>
      <c r="X135">
        <v>9.7530105599999999</v>
      </c>
      <c r="Y135">
        <v>4.2599495999999997</v>
      </c>
      <c r="Z135">
        <v>7.149576669802446E-2</v>
      </c>
      <c r="AA135">
        <v>1.2799511999999997E-2</v>
      </c>
      <c r="AB135">
        <v>3.0438955799999996</v>
      </c>
      <c r="AC135">
        <v>0</v>
      </c>
      <c r="AE135">
        <v>1.4419999999999999</v>
      </c>
      <c r="AF135">
        <v>36817.445496723536</v>
      </c>
      <c r="AG135">
        <v>1770.4072370649319</v>
      </c>
      <c r="AH135">
        <v>-13.754</v>
      </c>
      <c r="AI135">
        <v>-6.6313807498610764</v>
      </c>
      <c r="AJ135">
        <v>-42.482419130364015</v>
      </c>
      <c r="AK135">
        <v>7.5868339619632916</v>
      </c>
      <c r="AL135">
        <v>7.7</v>
      </c>
      <c r="AM135">
        <v>8.0844521889259884</v>
      </c>
      <c r="AN135">
        <v>8.0844521889259884</v>
      </c>
      <c r="AO135">
        <v>0</v>
      </c>
      <c r="AP135">
        <v>0.49761822696269586</v>
      </c>
      <c r="AQ135">
        <v>0.3844521889259872</v>
      </c>
      <c r="AR135">
        <v>0.11316603803670866</v>
      </c>
      <c r="AS135">
        <v>151.73667923926584</v>
      </c>
      <c r="AU135">
        <v>7.7</v>
      </c>
      <c r="AV135">
        <v>387.2827185928976</v>
      </c>
      <c r="AW135">
        <v>211.93428538582202</v>
      </c>
      <c r="AX135">
        <v>152.64099999999999</v>
      </c>
    </row>
    <row r="136" spans="1:50" x14ac:dyDescent="0.3">
      <c r="A136" t="s">
        <v>74</v>
      </c>
      <c r="B136" t="s">
        <v>340</v>
      </c>
      <c r="C136" t="s">
        <v>341</v>
      </c>
      <c r="D136" t="s">
        <v>316</v>
      </c>
      <c r="E136" s="1">
        <v>45226</v>
      </c>
      <c r="F136">
        <v>0.47222222222222227</v>
      </c>
      <c r="G136" t="s">
        <v>64</v>
      </c>
      <c r="H136" s="1" t="s">
        <v>684</v>
      </c>
      <c r="I136">
        <v>27.9</v>
      </c>
      <c r="J136">
        <v>6.8730000000000002</v>
      </c>
      <c r="K136">
        <v>661</v>
      </c>
      <c r="L136">
        <f>VLOOKUP(B136,[1]Feuil1!$B$2:$K$267,10,FALSE)</f>
        <v>13.7</v>
      </c>
      <c r="M136">
        <v>9.06</v>
      </c>
      <c r="N136">
        <v>89.4</v>
      </c>
      <c r="O136">
        <v>473.36</v>
      </c>
      <c r="P136">
        <v>7.7578634081105529</v>
      </c>
      <c r="Q136">
        <v>151.71936067777725</v>
      </c>
      <c r="R136">
        <v>9.2999999999999999E-2</v>
      </c>
      <c r="S136">
        <v>7.8860000000000001</v>
      </c>
      <c r="T136">
        <v>6.609</v>
      </c>
      <c r="U136">
        <v>2.13</v>
      </c>
      <c r="V136">
        <v>5.407</v>
      </c>
      <c r="W136">
        <v>0</v>
      </c>
      <c r="X136">
        <v>9.9287404800000001</v>
      </c>
      <c r="Y136">
        <v>5.1700872000000002</v>
      </c>
      <c r="Z136">
        <v>8.7582314205079961E-2</v>
      </c>
      <c r="AA136">
        <v>5.3331300000000002E-3</v>
      </c>
      <c r="AB136">
        <v>13.823103359999996</v>
      </c>
      <c r="AC136">
        <v>0</v>
      </c>
      <c r="AE136">
        <v>0.86439999999999995</v>
      </c>
      <c r="AF136">
        <v>58978.494313569819</v>
      </c>
      <c r="AG136">
        <v>2799.7070229458063</v>
      </c>
      <c r="AH136">
        <v>-14.731999999999999</v>
      </c>
      <c r="AI136">
        <v>-6.4543071968335406</v>
      </c>
      <c r="AJ136">
        <v>-41.907592001850226</v>
      </c>
      <c r="AK136">
        <v>7.5859680338888626</v>
      </c>
      <c r="AL136">
        <v>7.76</v>
      </c>
      <c r="AM136">
        <v>8.4199172773099367</v>
      </c>
      <c r="AN136">
        <v>8.4199172773099384</v>
      </c>
      <c r="AO136">
        <v>-2.1097081846483119E-14</v>
      </c>
      <c r="AP136">
        <v>0.83394924342107435</v>
      </c>
      <c r="AQ136">
        <v>0.65991727730993732</v>
      </c>
      <c r="AR136">
        <v>0.17403196611113703</v>
      </c>
      <c r="AS136">
        <v>151.71936067777725</v>
      </c>
      <c r="AU136">
        <v>7.76</v>
      </c>
      <c r="AV136">
        <v>250.4719060215327</v>
      </c>
      <c r="AW136">
        <v>137.16507086441328</v>
      </c>
      <c r="AX136">
        <v>148.80799999999999</v>
      </c>
    </row>
    <row r="137" spans="1:50" x14ac:dyDescent="0.3">
      <c r="A137" t="s">
        <v>119</v>
      </c>
      <c r="B137" t="s">
        <v>342</v>
      </c>
      <c r="C137" t="s">
        <v>343</v>
      </c>
      <c r="D137" t="s">
        <v>316</v>
      </c>
      <c r="E137" s="1">
        <v>45224</v>
      </c>
      <c r="F137">
        <v>0.5</v>
      </c>
      <c r="G137" t="s">
        <v>64</v>
      </c>
      <c r="H137" s="1" t="s">
        <v>684</v>
      </c>
      <c r="I137">
        <v>32.56</v>
      </c>
      <c r="J137">
        <v>7.0940000000000003</v>
      </c>
      <c r="K137">
        <v>627</v>
      </c>
      <c r="L137">
        <f>VLOOKUP(B137,[1]Feuil1!$B$2:$K$267,10,FALSE)</f>
        <v>13.8</v>
      </c>
      <c r="M137">
        <v>10.17</v>
      </c>
      <c r="N137">
        <v>100</v>
      </c>
      <c r="O137">
        <v>347.7</v>
      </c>
      <c r="P137">
        <v>5.6984305961636794</v>
      </c>
      <c r="Q137">
        <v>111.8468780779863</v>
      </c>
      <c r="R137">
        <v>6.4000000000000001E-2</v>
      </c>
      <c r="S137">
        <v>4.7169999999999996</v>
      </c>
      <c r="T137">
        <v>2.5640000000000001</v>
      </c>
      <c r="U137">
        <v>1.1040000000000001</v>
      </c>
      <c r="V137">
        <v>4.2690000000000001</v>
      </c>
      <c r="W137">
        <v>0</v>
      </c>
      <c r="X137">
        <v>2.8995436799999998</v>
      </c>
      <c r="Y137">
        <v>3.9692111999999997</v>
      </c>
      <c r="Z137">
        <v>8.9369708372530568E-2</v>
      </c>
      <c r="AA137">
        <v>1.1732885999999998E-2</v>
      </c>
      <c r="AB137">
        <v>7.333477799999998</v>
      </c>
      <c r="AC137">
        <v>0</v>
      </c>
      <c r="AE137">
        <v>0.79179999999999995</v>
      </c>
      <c r="AF137">
        <v>26066.800011775103</v>
      </c>
      <c r="AG137">
        <v>1233.4228584923956</v>
      </c>
      <c r="AH137">
        <v>-13.711</v>
      </c>
      <c r="AI137">
        <v>-6.7155741153088675</v>
      </c>
      <c r="AJ137">
        <v>-42.993151458607926</v>
      </c>
      <c r="AK137">
        <v>5.592343903899315</v>
      </c>
      <c r="AL137">
        <v>5.7</v>
      </c>
      <c r="AM137">
        <v>6.0179409254435434</v>
      </c>
      <c r="AN137">
        <v>6.0179409254435434</v>
      </c>
      <c r="AO137">
        <v>0</v>
      </c>
      <c r="AP137">
        <v>0.42559702154422835</v>
      </c>
      <c r="AQ137">
        <v>0.31794092544354291</v>
      </c>
      <c r="AR137">
        <v>0.10765609610068544</v>
      </c>
      <c r="AS137">
        <v>111.8468780779863</v>
      </c>
      <c r="AU137">
        <v>5.7</v>
      </c>
      <c r="AV137">
        <v>226.34247996910571</v>
      </c>
      <c r="AW137">
        <v>123.97333903204462</v>
      </c>
      <c r="AX137">
        <v>150.85400000000001</v>
      </c>
    </row>
    <row r="138" spans="1:50" x14ac:dyDescent="0.3">
      <c r="A138" t="s">
        <v>77</v>
      </c>
      <c r="B138" t="s">
        <v>344</v>
      </c>
      <c r="C138" t="s">
        <v>345</v>
      </c>
      <c r="D138" t="s">
        <v>316</v>
      </c>
      <c r="E138" s="1">
        <v>45224</v>
      </c>
      <c r="F138">
        <v>0.45833333333333331</v>
      </c>
      <c r="G138" t="s">
        <v>64</v>
      </c>
      <c r="H138" s="1" t="s">
        <v>684</v>
      </c>
      <c r="I138">
        <v>39.330000000000005</v>
      </c>
      <c r="J138">
        <v>7.0679999999999996</v>
      </c>
      <c r="K138">
        <v>670</v>
      </c>
      <c r="L138">
        <f>VLOOKUP(B138,[1]Feuil1!$B$2:$K$267,10,FALSE)</f>
        <v>13.5</v>
      </c>
      <c r="M138">
        <v>7.82</v>
      </c>
      <c r="N138">
        <v>76.400000000000006</v>
      </c>
      <c r="O138">
        <v>406.26</v>
      </c>
      <c r="P138">
        <v>6.6581662755175621</v>
      </c>
      <c r="Q138">
        <v>135.08681683153924</v>
      </c>
      <c r="R138">
        <v>3.3000000000000002E-2</v>
      </c>
      <c r="S138">
        <v>5.5209999999999999</v>
      </c>
      <c r="T138">
        <v>2.137</v>
      </c>
      <c r="U138">
        <v>0.98</v>
      </c>
      <c r="V138">
        <v>3.8210000000000002</v>
      </c>
      <c r="W138">
        <v>7.037100000000001E-3</v>
      </c>
      <c r="X138">
        <v>3.5145984000000001</v>
      </c>
      <c r="Y138">
        <v>4.6518144000000001</v>
      </c>
      <c r="Z138">
        <v>7.3283160865475067E-2</v>
      </c>
      <c r="AA138">
        <v>1.2799511999999997E-2</v>
      </c>
      <c r="AB138">
        <v>14.224937759999998</v>
      </c>
      <c r="AC138">
        <v>0</v>
      </c>
      <c r="AE138">
        <v>0.81189999999999996</v>
      </c>
      <c r="AF138">
        <v>32218.5385404355</v>
      </c>
      <c r="AG138">
        <v>1539.2906395107393</v>
      </c>
      <c r="AH138">
        <v>-14.545999999999999</v>
      </c>
      <c r="AI138">
        <v>-6.6104541636650413</v>
      </c>
      <c r="AJ138">
        <v>-42.047264623745477</v>
      </c>
      <c r="AK138">
        <v>6.7543408415769619</v>
      </c>
      <c r="AL138">
        <v>6.66</v>
      </c>
      <c r="AM138">
        <v>7.1224472940375456</v>
      </c>
      <c r="AN138">
        <v>7.1224472940375447</v>
      </c>
      <c r="AO138">
        <v>1.2470129760646331E-14</v>
      </c>
      <c r="AP138">
        <v>0.36810645246058321</v>
      </c>
      <c r="AQ138">
        <v>0.46244729403754525</v>
      </c>
      <c r="AR138">
        <v>-9.4340841576962042E-2</v>
      </c>
      <c r="AS138">
        <v>135.08681683153924</v>
      </c>
      <c r="AU138">
        <v>6.66</v>
      </c>
      <c r="AV138">
        <v>297.6301321069497</v>
      </c>
      <c r="AW138">
        <v>162.93178382138439</v>
      </c>
      <c r="AX138">
        <v>150.21199999999999</v>
      </c>
    </row>
    <row r="139" spans="1:50" x14ac:dyDescent="0.3">
      <c r="A139" t="s">
        <v>80</v>
      </c>
      <c r="B139" t="s">
        <v>346</v>
      </c>
      <c r="C139" t="s">
        <v>347</v>
      </c>
      <c r="D139" t="s">
        <v>316</v>
      </c>
      <c r="E139" s="1">
        <v>45224</v>
      </c>
      <c r="F139">
        <v>0.4375</v>
      </c>
      <c r="G139" t="s">
        <v>237</v>
      </c>
      <c r="H139" s="1" t="s">
        <v>684</v>
      </c>
      <c r="I139">
        <v>40.380000000000003</v>
      </c>
      <c r="J139">
        <v>6.9640000000000004</v>
      </c>
      <c r="K139">
        <v>591</v>
      </c>
      <c r="L139">
        <f>VLOOKUP(B139,[1]Feuil1!$B$2:$K$267,10,FALSE)</f>
        <v>13.7</v>
      </c>
      <c r="M139">
        <v>9</v>
      </c>
      <c r="N139">
        <v>88.3</v>
      </c>
      <c r="O139">
        <v>333.06</v>
      </c>
      <c r="P139">
        <v>5.4584966763252085</v>
      </c>
      <c r="Q139">
        <v>106.62424764210159</v>
      </c>
      <c r="R139">
        <v>4.2999999999999997E-2</v>
      </c>
      <c r="S139">
        <v>5.7</v>
      </c>
      <c r="T139">
        <v>3.92</v>
      </c>
      <c r="U139">
        <v>1.6339999999999999</v>
      </c>
      <c r="V139">
        <v>4.1740000000000004</v>
      </c>
      <c r="W139">
        <v>0</v>
      </c>
      <c r="X139">
        <v>3.42673344</v>
      </c>
      <c r="Y139">
        <v>4.7150183999999999</v>
      </c>
      <c r="Z139">
        <v>7.6857949200376294E-2</v>
      </c>
      <c r="AA139">
        <v>2.3465771999999996E-2</v>
      </c>
      <c r="AB139">
        <v>11.258029301999999</v>
      </c>
      <c r="AC139">
        <v>3.3797579999999996E-3</v>
      </c>
      <c r="AE139">
        <v>1.1200000000000001</v>
      </c>
      <c r="AF139">
        <v>33648.858860434448</v>
      </c>
      <c r="AG139">
        <v>1597.3101307877121</v>
      </c>
      <c r="AH139">
        <v>-13.552</v>
      </c>
      <c r="AI139">
        <v>-6.6437481502034128</v>
      </c>
      <c r="AJ139">
        <v>-42.836201747971003</v>
      </c>
      <c r="AK139">
        <v>5.3312123821050799</v>
      </c>
      <c r="AL139">
        <v>5.46</v>
      </c>
      <c r="AM139">
        <v>5.878525477728048</v>
      </c>
      <c r="AN139">
        <v>5.8785254777280471</v>
      </c>
      <c r="AO139">
        <v>1.5108864001103068E-14</v>
      </c>
      <c r="AP139">
        <v>0.54731309562296815</v>
      </c>
      <c r="AQ139">
        <v>0.41852547772804788</v>
      </c>
      <c r="AR139">
        <v>0.12878761789492027</v>
      </c>
      <c r="AS139">
        <v>106.62424764210159</v>
      </c>
      <c r="AU139">
        <v>5.46</v>
      </c>
      <c r="AV139">
        <v>152.70408527023392</v>
      </c>
      <c r="AW139">
        <v>83.6248144954683</v>
      </c>
      <c r="AX139">
        <v>128.179</v>
      </c>
    </row>
    <row r="140" spans="1:50" x14ac:dyDescent="0.3">
      <c r="A140" t="s">
        <v>83</v>
      </c>
      <c r="B140" t="s">
        <v>348</v>
      </c>
      <c r="C140" t="s">
        <v>349</v>
      </c>
      <c r="D140" t="s">
        <v>316</v>
      </c>
      <c r="E140" s="1">
        <v>45224</v>
      </c>
      <c r="F140">
        <v>0.375</v>
      </c>
      <c r="G140" t="s">
        <v>64</v>
      </c>
      <c r="H140" s="1" t="s">
        <v>684</v>
      </c>
      <c r="I140">
        <v>43.08</v>
      </c>
      <c r="J140">
        <v>7.0209999999999999</v>
      </c>
      <c r="K140">
        <v>576</v>
      </c>
      <c r="L140">
        <f>VLOOKUP(B140,[1]Feuil1!$B$2:$K$267,10,FALSE)</f>
        <v>13.3</v>
      </c>
      <c r="M140">
        <v>5.37</v>
      </c>
      <c r="N140">
        <v>53.1</v>
      </c>
      <c r="O140">
        <v>317.2</v>
      </c>
      <c r="P140">
        <v>5.198568263166865</v>
      </c>
      <c r="Q140">
        <v>102.78671395441636</v>
      </c>
      <c r="R140">
        <v>7.2999999999999995E-2</v>
      </c>
      <c r="S140">
        <v>5.9610000000000003</v>
      </c>
      <c r="T140">
        <v>2.7839999999999998</v>
      </c>
      <c r="U140">
        <v>1.3120000000000001</v>
      </c>
      <c r="V140">
        <v>4.3220000000000001</v>
      </c>
      <c r="W140">
        <v>0</v>
      </c>
      <c r="X140">
        <v>3.2510035199999994</v>
      </c>
      <c r="Y140">
        <v>6.3077592000000005</v>
      </c>
      <c r="Z140">
        <v>6.4346190028222006E-2</v>
      </c>
      <c r="AA140">
        <v>8.5330079999999982E-3</v>
      </c>
      <c r="AB140">
        <v>9.2220994799999989</v>
      </c>
      <c r="AC140">
        <v>0</v>
      </c>
      <c r="AE140">
        <v>0.59509999999999996</v>
      </c>
      <c r="AF140">
        <v>27964.471257588517</v>
      </c>
      <c r="AG140">
        <v>1344.702263483621</v>
      </c>
      <c r="AH140">
        <v>-13.319000000000001</v>
      </c>
      <c r="AI140">
        <v>-6.7538003844820933</v>
      </c>
      <c r="AJ140">
        <v>-43.489976216933236</v>
      </c>
      <c r="AK140">
        <v>5.139335697720818</v>
      </c>
      <c r="AL140">
        <v>5.2</v>
      </c>
      <c r="AM140">
        <v>5.5904996253092403</v>
      </c>
      <c r="AN140">
        <v>5.5904996253092403</v>
      </c>
      <c r="AO140">
        <v>0</v>
      </c>
      <c r="AP140">
        <v>0.45116392758842233</v>
      </c>
      <c r="AQ140">
        <v>0.39049962530924032</v>
      </c>
      <c r="AR140">
        <v>6.0664302279182014E-2</v>
      </c>
      <c r="AS140">
        <v>102.78671395441636</v>
      </c>
      <c r="AU140">
        <v>5.2</v>
      </c>
      <c r="AV140">
        <v>157.55329299173562</v>
      </c>
      <c r="AW140">
        <v>86.218524497309915</v>
      </c>
      <c r="AX140">
        <v>126.886</v>
      </c>
    </row>
    <row r="141" spans="1:50" x14ac:dyDescent="0.3">
      <c r="A141" t="s">
        <v>44</v>
      </c>
      <c r="B141" t="s">
        <v>350</v>
      </c>
      <c r="C141" t="s">
        <v>351</v>
      </c>
      <c r="D141" t="s">
        <v>352</v>
      </c>
      <c r="E141" s="1">
        <v>45245</v>
      </c>
      <c r="F141">
        <v>0.64583333333333337</v>
      </c>
      <c r="G141" t="s">
        <v>48</v>
      </c>
      <c r="H141" s="1" t="s">
        <v>686</v>
      </c>
      <c r="I141">
        <v>0.5</v>
      </c>
      <c r="J141">
        <v>7.6349999999999998</v>
      </c>
      <c r="K141">
        <v>143.30000000000001</v>
      </c>
      <c r="L141">
        <f>VLOOKUP(B141,[1]Feuil1!$B$2:$K$267,10,FALSE)</f>
        <v>12.9</v>
      </c>
      <c r="M141">
        <v>10.25</v>
      </c>
      <c r="N141">
        <v>97.8</v>
      </c>
      <c r="O141">
        <v>46.982936000000002</v>
      </c>
      <c r="P141">
        <v>0.77</v>
      </c>
      <c r="Q141">
        <v>12.13999292546619</v>
      </c>
      <c r="R141">
        <v>0.06</v>
      </c>
      <c r="S141">
        <v>7.2859999999999996</v>
      </c>
      <c r="T141">
        <v>4.6719999999999997</v>
      </c>
      <c r="U141">
        <v>3.2839999999999998</v>
      </c>
      <c r="V141">
        <v>6.4420000000000002</v>
      </c>
      <c r="W141">
        <v>0.14074200000000001</v>
      </c>
      <c r="X141">
        <v>7.1170617599999995</v>
      </c>
      <c r="Y141">
        <v>7.6603247999999997</v>
      </c>
      <c r="Z141">
        <v>8.0432737535277507E-3</v>
      </c>
      <c r="AA141">
        <v>1.3866137999999998E-2</v>
      </c>
      <c r="AB141">
        <v>14.503875253999999</v>
      </c>
      <c r="AC141">
        <v>1.2392446E-2</v>
      </c>
      <c r="AE141">
        <v>4.0350000000000001</v>
      </c>
      <c r="AF141">
        <v>1000.221933787577</v>
      </c>
      <c r="AG141">
        <v>48.725015506767953</v>
      </c>
      <c r="AH141">
        <v>-14.198</v>
      </c>
      <c r="AI141">
        <v>-6.7851143811487598</v>
      </c>
      <c r="AJ141">
        <v>-43.249856457514475</v>
      </c>
      <c r="AK141">
        <v>0.60699964627330949</v>
      </c>
      <c r="AL141">
        <v>0.77021206557377053</v>
      </c>
      <c r="AM141">
        <v>1.361627918715731</v>
      </c>
      <c r="AN141">
        <v>1.3616279187157312</v>
      </c>
      <c r="AO141">
        <v>-1.6307289375680602E-14</v>
      </c>
      <c r="AP141">
        <v>0.7546282724424217</v>
      </c>
      <c r="AQ141">
        <v>0.59141585314196066</v>
      </c>
      <c r="AR141">
        <v>0.16321241930046104</v>
      </c>
      <c r="AS141">
        <v>12.13999292546619</v>
      </c>
      <c r="AU141">
        <v>0.77021206557377053</v>
      </c>
      <c r="AV141">
        <v>11.143619521649759</v>
      </c>
      <c r="AW141">
        <v>6.0937845609481887</v>
      </c>
      <c r="AX141">
        <v>24.795999999999999</v>
      </c>
    </row>
    <row r="142" spans="1:50" x14ac:dyDescent="0.3">
      <c r="A142" t="s">
        <v>49</v>
      </c>
      <c r="B142" t="s">
        <v>353</v>
      </c>
      <c r="C142" t="s">
        <v>354</v>
      </c>
      <c r="D142" t="s">
        <v>352</v>
      </c>
      <c r="E142" s="1">
        <v>45245</v>
      </c>
      <c r="G142" t="s">
        <v>48</v>
      </c>
      <c r="H142" s="1" t="s">
        <v>686</v>
      </c>
      <c r="I142">
        <v>4.5999999999999996</v>
      </c>
      <c r="J142">
        <v>7.5949999999999998</v>
      </c>
      <c r="K142">
        <v>163.1</v>
      </c>
      <c r="L142">
        <f>VLOOKUP(B142,[1]Feuil1!$B$2:$K$267,10,FALSE)</f>
        <v>12.9</v>
      </c>
      <c r="M142">
        <v>10.199999999999999</v>
      </c>
      <c r="N142">
        <v>97.1</v>
      </c>
      <c r="O142">
        <v>58.881212000000005</v>
      </c>
      <c r="P142">
        <v>0.96500000000000008</v>
      </c>
      <c r="Q142">
        <v>15.575249266318403</v>
      </c>
      <c r="R142">
        <v>6.2E-2</v>
      </c>
      <c r="S142">
        <v>7.34</v>
      </c>
      <c r="T142">
        <v>4.9809999999999999</v>
      </c>
      <c r="U142">
        <v>3.286</v>
      </c>
      <c r="V142">
        <v>6.4850000000000003</v>
      </c>
      <c r="W142">
        <v>0.1055565</v>
      </c>
      <c r="X142">
        <v>8.3911036799999987</v>
      </c>
      <c r="Y142">
        <v>8.5072583999999996</v>
      </c>
      <c r="Z142">
        <v>2.0555032925682028E-2</v>
      </c>
      <c r="AA142">
        <v>3.0932153999999996E-2</v>
      </c>
      <c r="AB142">
        <v>12.971365018</v>
      </c>
      <c r="AC142">
        <v>7.886101999999999E-3</v>
      </c>
      <c r="AE142">
        <v>3.8380000000000001</v>
      </c>
      <c r="AF142">
        <v>1374.8286824041772</v>
      </c>
      <c r="AG142">
        <v>66.97368514568052</v>
      </c>
      <c r="AH142">
        <v>-13.875999999999999</v>
      </c>
      <c r="AI142">
        <v>-6.9379048788003166</v>
      </c>
      <c r="AJ142">
        <v>-43.397651615690506</v>
      </c>
      <c r="AK142">
        <v>0.77876246331592014</v>
      </c>
      <c r="AL142">
        <v>0.9652657704918034</v>
      </c>
      <c r="AM142">
        <v>1.560432019356357</v>
      </c>
      <c r="AN142">
        <v>1.5604320193563572</v>
      </c>
      <c r="AO142">
        <v>-1.4229687815341018E-14</v>
      </c>
      <c r="AP142">
        <v>0.78166955604043686</v>
      </c>
      <c r="AQ142">
        <v>0.5951662488645536</v>
      </c>
      <c r="AR142">
        <v>0.18650330717588326</v>
      </c>
      <c r="AS142">
        <v>15.575249266318403</v>
      </c>
      <c r="AU142">
        <v>0.9652657704918034</v>
      </c>
      <c r="AV142">
        <v>16.345381362437202</v>
      </c>
      <c r="AW142">
        <v>8.9383195824047679</v>
      </c>
      <c r="AX142">
        <v>43.306316099999997</v>
      </c>
    </row>
    <row r="143" spans="1:50" x14ac:dyDescent="0.3">
      <c r="A143" t="s">
        <v>52</v>
      </c>
      <c r="B143" t="s">
        <v>355</v>
      </c>
      <c r="C143" t="s">
        <v>356</v>
      </c>
      <c r="D143" t="s">
        <v>352</v>
      </c>
      <c r="E143" s="1">
        <v>45245</v>
      </c>
      <c r="F143">
        <v>0.6875</v>
      </c>
      <c r="G143" t="s">
        <v>48</v>
      </c>
      <c r="H143" s="1" t="s">
        <v>686</v>
      </c>
      <c r="I143">
        <v>15.06</v>
      </c>
      <c r="J143">
        <v>7.2590000000000003</v>
      </c>
      <c r="K143">
        <v>180.9</v>
      </c>
      <c r="L143">
        <f>VLOOKUP(B143,[1]Feuil1!$B$2:$K$267,10,FALSE)</f>
        <v>13.3</v>
      </c>
      <c r="M143">
        <v>9.9</v>
      </c>
      <c r="N143">
        <v>95</v>
      </c>
      <c r="O143">
        <v>65.898144000000002</v>
      </c>
      <c r="P143">
        <v>1.08</v>
      </c>
      <c r="Q143">
        <v>17.660509294936986</v>
      </c>
      <c r="R143">
        <v>6.5000000000000002E-2</v>
      </c>
      <c r="S143">
        <v>7.1550000000000002</v>
      </c>
      <c r="T143">
        <v>4.8730000000000002</v>
      </c>
      <c r="U143">
        <v>3.173</v>
      </c>
      <c r="V143">
        <v>6.3789999999999996</v>
      </c>
      <c r="W143">
        <v>0.11963070000000002</v>
      </c>
      <c r="X143">
        <v>8.6107660799999977</v>
      </c>
      <c r="Y143">
        <v>8.0648304</v>
      </c>
      <c r="Z143">
        <v>5.2728127939793028E-2</v>
      </c>
      <c r="AA143">
        <v>4.2665039999999991E-3</v>
      </c>
      <c r="AB143">
        <v>11.192121211999998</v>
      </c>
      <c r="AC143">
        <v>9.0126879999999996E-3</v>
      </c>
      <c r="AE143">
        <v>3.8220000000000001</v>
      </c>
      <c r="AF143">
        <v>3356.6834691113249</v>
      </c>
      <c r="AG143">
        <v>161.4098052180118</v>
      </c>
      <c r="AH143">
        <v>-15.884</v>
      </c>
      <c r="AI143">
        <v>-6.8554701599092676</v>
      </c>
      <c r="AJ143">
        <v>-43.193675252615584</v>
      </c>
      <c r="AK143">
        <v>0.88302546474684929</v>
      </c>
      <c r="AL143">
        <v>1.0802974426229508</v>
      </c>
      <c r="AM143">
        <v>1.6473224851232235</v>
      </c>
      <c r="AN143">
        <v>1.6473224851232238</v>
      </c>
      <c r="AO143">
        <v>-1.347912184349392E-14</v>
      </c>
      <c r="AP143">
        <v>0.76429702037637426</v>
      </c>
      <c r="AQ143">
        <v>0.56702504250027286</v>
      </c>
      <c r="AR143">
        <v>0.1972719778761014</v>
      </c>
      <c r="AS143">
        <v>17.660509294936986</v>
      </c>
      <c r="AU143">
        <v>1.0802974426229508</v>
      </c>
      <c r="AV143">
        <v>9.7229377174739646</v>
      </c>
      <c r="AW143">
        <v>5.3207224543622837</v>
      </c>
      <c r="AX143">
        <v>37.567999999999998</v>
      </c>
    </row>
    <row r="144" spans="1:50" x14ac:dyDescent="0.3">
      <c r="A144" t="s">
        <v>93</v>
      </c>
      <c r="B144" t="s">
        <v>357</v>
      </c>
      <c r="C144" t="s">
        <v>358</v>
      </c>
      <c r="D144" t="s">
        <v>352</v>
      </c>
      <c r="E144" s="1">
        <v>45245</v>
      </c>
      <c r="G144" t="s">
        <v>48</v>
      </c>
      <c r="H144" s="1" t="s">
        <v>686</v>
      </c>
      <c r="I144">
        <v>25.62</v>
      </c>
      <c r="J144">
        <v>7.16</v>
      </c>
      <c r="K144">
        <v>251</v>
      </c>
      <c r="L144">
        <f>VLOOKUP(B144,[1]Feuil1!$B$2:$K$267,10,FALSE)</f>
        <v>13.6</v>
      </c>
      <c r="M144">
        <v>10.32</v>
      </c>
      <c r="N144">
        <v>99.4</v>
      </c>
      <c r="O144">
        <v>114.40650000000001</v>
      </c>
      <c r="P144">
        <v>1.875</v>
      </c>
      <c r="Q144">
        <v>34.562808844192709</v>
      </c>
      <c r="R144">
        <v>6.0999999999999999E-2</v>
      </c>
      <c r="S144">
        <v>6.9790000000000001</v>
      </c>
      <c r="T144">
        <v>4.6070000000000002</v>
      </c>
      <c r="U144">
        <v>2.96</v>
      </c>
      <c r="V144">
        <v>6.085</v>
      </c>
      <c r="W144">
        <v>5.6296800000000008E-2</v>
      </c>
      <c r="X144">
        <v>7.1609942399999991</v>
      </c>
      <c r="Y144">
        <v>7.9384223999999994</v>
      </c>
      <c r="Z144">
        <v>1.1618062088428973E-2</v>
      </c>
      <c r="AA144">
        <v>5.3331300000000002E-3</v>
      </c>
      <c r="AB144">
        <v>13.935767577999998</v>
      </c>
      <c r="AC144">
        <v>7.886101999999999E-3</v>
      </c>
      <c r="AE144">
        <v>3.2080000000000002</v>
      </c>
      <c r="AF144">
        <v>7348.5306552978536</v>
      </c>
      <c r="AG144">
        <v>349.95826491544989</v>
      </c>
      <c r="AH144">
        <v>-14.134</v>
      </c>
      <c r="AI144">
        <v>-6.9564704719836676</v>
      </c>
      <c r="AJ144">
        <v>-43.532121140137534</v>
      </c>
      <c r="AK144">
        <v>1.7281404422096354</v>
      </c>
      <c r="AL144">
        <v>1.8755163934426231</v>
      </c>
      <c r="AM144">
        <v>2.4500919743286298</v>
      </c>
      <c r="AN144">
        <v>2.4500919743286307</v>
      </c>
      <c r="AO144">
        <v>-3.6250819520499937E-14</v>
      </c>
      <c r="AP144">
        <v>0.72195153211899499</v>
      </c>
      <c r="AQ144">
        <v>0.57457558088600724</v>
      </c>
      <c r="AR144">
        <v>0.14737595123298775</v>
      </c>
      <c r="AS144">
        <v>34.562808844192709</v>
      </c>
      <c r="AU144">
        <v>1.8755163934426231</v>
      </c>
      <c r="AV144">
        <v>26.595107264639594</v>
      </c>
      <c r="AW144">
        <v>14.561579538983981</v>
      </c>
      <c r="AX144">
        <v>40.822089599999998</v>
      </c>
    </row>
    <row r="145" spans="1:50" x14ac:dyDescent="0.3">
      <c r="A145" t="s">
        <v>55</v>
      </c>
      <c r="B145" t="s">
        <v>359</v>
      </c>
      <c r="C145" t="s">
        <v>360</v>
      </c>
      <c r="D145" t="s">
        <v>352</v>
      </c>
      <c r="E145" s="1">
        <v>45245</v>
      </c>
      <c r="F145">
        <v>0.72916666666666663</v>
      </c>
      <c r="G145" t="s">
        <v>48</v>
      </c>
      <c r="H145" s="1" t="s">
        <v>686</v>
      </c>
      <c r="I145">
        <v>30.1</v>
      </c>
      <c r="J145">
        <v>7.1479999999999997</v>
      </c>
      <c r="K145">
        <v>256</v>
      </c>
      <c r="L145">
        <f>VLOOKUP(B145,[1]Feuil1!$B$2:$K$267,10,FALSE)</f>
        <v>13.6</v>
      </c>
      <c r="M145">
        <v>10.14</v>
      </c>
      <c r="N145">
        <v>97.7</v>
      </c>
      <c r="O145">
        <v>116.54208800000001</v>
      </c>
      <c r="P145">
        <v>1.91</v>
      </c>
      <c r="Q145">
        <v>35.393697432102144</v>
      </c>
      <c r="R145">
        <v>0.06</v>
      </c>
      <c r="S145">
        <v>7.0209999999999999</v>
      </c>
      <c r="T145">
        <v>4.5350000000000001</v>
      </c>
      <c r="U145">
        <v>2.8759999999999999</v>
      </c>
      <c r="V145">
        <v>6.0140000000000002</v>
      </c>
      <c r="W145">
        <v>5.6296800000000008E-2</v>
      </c>
      <c r="X145">
        <v>7.4685215999999999</v>
      </c>
      <c r="Y145">
        <v>8.0142672000000008</v>
      </c>
      <c r="Z145">
        <v>5.7196613358419565E-2</v>
      </c>
      <c r="AA145">
        <v>5.3331300000000002E-3</v>
      </c>
      <c r="AB145">
        <v>13.091915338000002</v>
      </c>
      <c r="AC145">
        <v>7.886101999999999E-3</v>
      </c>
      <c r="AE145">
        <v>3.4820000000000002</v>
      </c>
      <c r="AF145">
        <v>7695.6419251957595</v>
      </c>
      <c r="AG145">
        <v>366.48870663831235</v>
      </c>
      <c r="AH145">
        <v>-13.97</v>
      </c>
      <c r="AI145">
        <v>-6.825336455093356</v>
      </c>
      <c r="AJ145">
        <v>-43.324908685888268</v>
      </c>
      <c r="AK145">
        <v>1.7696848716051072</v>
      </c>
      <c r="AL145">
        <v>1.9105260327868854</v>
      </c>
      <c r="AM145">
        <v>2.480469675122591</v>
      </c>
      <c r="AN145">
        <v>2.480469675122591</v>
      </c>
      <c r="AO145">
        <v>0</v>
      </c>
      <c r="AP145">
        <v>0.71078480351748363</v>
      </c>
      <c r="AQ145">
        <v>0.56994364233570549</v>
      </c>
      <c r="AR145">
        <v>0.14084116118177814</v>
      </c>
      <c r="AS145">
        <v>35.393697432102144</v>
      </c>
      <c r="AU145">
        <v>1.9105260327868854</v>
      </c>
      <c r="AV145">
        <v>26.987520954665104</v>
      </c>
      <c r="AW145">
        <v>14.776437223242702</v>
      </c>
      <c r="AX145">
        <v>50.204000000000001</v>
      </c>
    </row>
    <row r="146" spans="1:50" x14ac:dyDescent="0.3">
      <c r="A146" t="s">
        <v>58</v>
      </c>
      <c r="B146" t="s">
        <v>361</v>
      </c>
      <c r="C146" t="s">
        <v>362</v>
      </c>
      <c r="D146" t="s">
        <v>352</v>
      </c>
      <c r="E146" s="1">
        <v>45245</v>
      </c>
      <c r="G146" t="s">
        <v>48</v>
      </c>
      <c r="H146" s="1" t="s">
        <v>686</v>
      </c>
      <c r="I146">
        <v>42.88</v>
      </c>
      <c r="J146">
        <v>7.4260000000000002</v>
      </c>
      <c r="K146">
        <v>274</v>
      </c>
      <c r="L146">
        <f>VLOOKUP(B146,[1]Feuil1!$B$2:$K$267,10,FALSE)</f>
        <v>13.4</v>
      </c>
      <c r="M146">
        <v>10.029999999999999</v>
      </c>
      <c r="N146">
        <v>96.1</v>
      </c>
      <c r="O146">
        <v>129.35561600000003</v>
      </c>
      <c r="P146">
        <v>2.12</v>
      </c>
      <c r="Q146">
        <v>38.933746223291159</v>
      </c>
      <c r="R146">
        <v>0.06</v>
      </c>
      <c r="S146">
        <v>7.1230000000000002</v>
      </c>
      <c r="T146">
        <v>4.6139999999999999</v>
      </c>
      <c r="U146">
        <v>2.948</v>
      </c>
      <c r="V146">
        <v>6.0110000000000001</v>
      </c>
      <c r="W146">
        <v>4.9259700000000003E-2</v>
      </c>
      <c r="X146">
        <v>6.9852643199999989</v>
      </c>
      <c r="Y146">
        <v>7.9257815999999996</v>
      </c>
      <c r="Z146">
        <v>0.10098777046095955</v>
      </c>
      <c r="AA146">
        <v>1.3866137999999998E-2</v>
      </c>
      <c r="AB146">
        <v>11.928848749999997</v>
      </c>
      <c r="AC146">
        <v>5.6329299999999995E-3</v>
      </c>
      <c r="AE146">
        <v>3.2050000000000001</v>
      </c>
      <c r="AF146">
        <v>4488.3956797980618</v>
      </c>
      <c r="AG146">
        <v>215.13307574799637</v>
      </c>
      <c r="AH146">
        <v>-13.74</v>
      </c>
      <c r="AI146">
        <v>-6.8823195606449117</v>
      </c>
      <c r="AJ146">
        <v>-43.486329185796272</v>
      </c>
      <c r="AK146">
        <v>1.946687311164558</v>
      </c>
      <c r="AL146">
        <v>2.1205838688524596</v>
      </c>
      <c r="AM146">
        <v>2.6659119924715373</v>
      </c>
      <c r="AN146">
        <v>2.6659119924715378</v>
      </c>
      <c r="AO146">
        <v>-1.6658059647286122E-14</v>
      </c>
      <c r="AP146">
        <v>0.71922468130697947</v>
      </c>
      <c r="AQ146">
        <v>0.54532812361907779</v>
      </c>
      <c r="AR146">
        <v>0.17389655768790169</v>
      </c>
      <c r="AS146">
        <v>38.933746223291159</v>
      </c>
      <c r="AU146">
        <v>2.1205838688524596</v>
      </c>
      <c r="AV146">
        <v>61.992523864397484</v>
      </c>
      <c r="AW146">
        <v>33.930507343051637</v>
      </c>
      <c r="AX146">
        <v>74.233234499999995</v>
      </c>
    </row>
    <row r="147" spans="1:50" x14ac:dyDescent="0.3">
      <c r="A147" t="s">
        <v>61</v>
      </c>
      <c r="B147" t="s">
        <v>363</v>
      </c>
      <c r="C147" t="s">
        <v>364</v>
      </c>
      <c r="D147" t="s">
        <v>352</v>
      </c>
      <c r="E147" s="1">
        <v>45246</v>
      </c>
      <c r="F147">
        <v>0.625</v>
      </c>
      <c r="G147" t="s">
        <v>64</v>
      </c>
      <c r="H147" s="1" t="s">
        <v>686</v>
      </c>
      <c r="I147">
        <v>1.91</v>
      </c>
      <c r="J147">
        <v>6.9160000000000004</v>
      </c>
      <c r="K147">
        <v>631</v>
      </c>
      <c r="L147">
        <f>VLOOKUP(B147,[1]Feuil1!$B$2:$K$267,10,FALSE)</f>
        <v>13.4</v>
      </c>
      <c r="M147">
        <v>9</v>
      </c>
      <c r="N147">
        <v>86.6</v>
      </c>
      <c r="O147">
        <v>395.28</v>
      </c>
      <c r="P147">
        <v>6.478215835638709</v>
      </c>
      <c r="Q147">
        <v>126.07665043055465</v>
      </c>
      <c r="R147">
        <v>5.3999999999999999E-2</v>
      </c>
      <c r="S147">
        <v>5.9969999999999999</v>
      </c>
      <c r="T147">
        <v>4.024</v>
      </c>
      <c r="U147">
        <v>1.744</v>
      </c>
      <c r="V147">
        <v>3.8679999999999999</v>
      </c>
      <c r="W147">
        <v>0</v>
      </c>
      <c r="X147">
        <v>4.1735856</v>
      </c>
      <c r="Y147">
        <v>4.0576968000000004</v>
      </c>
      <c r="Z147">
        <v>2.7704609595484476E-2</v>
      </c>
      <c r="AA147">
        <v>0.62397620999999981</v>
      </c>
      <c r="AB147">
        <v>8.8504026600000003</v>
      </c>
      <c r="AC147">
        <v>0</v>
      </c>
      <c r="AE147">
        <v>2.262</v>
      </c>
      <c r="AF147">
        <v>44440.648083498527</v>
      </c>
      <c r="AG147">
        <v>2130.0825489760482</v>
      </c>
      <c r="AH147">
        <v>-14.028</v>
      </c>
      <c r="AI147">
        <v>-6.5930853742061988</v>
      </c>
      <c r="AJ147">
        <v>-42.432696750998787</v>
      </c>
      <c r="AK147">
        <v>6.3038325215277329</v>
      </c>
      <c r="AL147">
        <v>6.4799999999999995</v>
      </c>
      <c r="AM147">
        <v>6.88258314392702</v>
      </c>
      <c r="AN147">
        <v>6.8825831439270191</v>
      </c>
      <c r="AO147">
        <v>1.2904724884926768E-14</v>
      </c>
      <c r="AP147">
        <v>0.57875062239928698</v>
      </c>
      <c r="AQ147">
        <v>0.40258314392702022</v>
      </c>
      <c r="AR147">
        <v>0.17616747847226677</v>
      </c>
      <c r="AS147">
        <v>126.07665043055465</v>
      </c>
      <c r="AU147">
        <v>6.4799999999999995</v>
      </c>
      <c r="AV147">
        <v>189.81784311150489</v>
      </c>
      <c r="AW147">
        <v>103.89342646583242</v>
      </c>
      <c r="AX147">
        <v>135.946</v>
      </c>
    </row>
    <row r="148" spans="1:50" x14ac:dyDescent="0.3">
      <c r="A148" t="s">
        <v>65</v>
      </c>
      <c r="B148" t="s">
        <v>365</v>
      </c>
      <c r="C148" t="s">
        <v>366</v>
      </c>
      <c r="D148" t="s">
        <v>352</v>
      </c>
      <c r="E148" s="1">
        <v>45246</v>
      </c>
      <c r="F148">
        <v>0.60416666666666663</v>
      </c>
      <c r="G148" t="s">
        <v>64</v>
      </c>
      <c r="H148" s="1" t="s">
        <v>686</v>
      </c>
      <c r="I148">
        <v>4.2699999999999996</v>
      </c>
      <c r="J148">
        <v>7.0250000000000004</v>
      </c>
      <c r="K148">
        <v>647</v>
      </c>
      <c r="L148">
        <f>VLOOKUP(B148,[1]Feuil1!$B$2:$K$267,10,FALSE)</f>
        <v>13.1</v>
      </c>
      <c r="M148">
        <v>9.99</v>
      </c>
      <c r="N148">
        <v>95.8</v>
      </c>
      <c r="O148">
        <v>406.26</v>
      </c>
      <c r="P148">
        <v>6.6581662755175621</v>
      </c>
      <c r="Q148">
        <v>127.98948923266288</v>
      </c>
      <c r="R148">
        <v>6.6000000000000003E-2</v>
      </c>
      <c r="S148">
        <v>7.492</v>
      </c>
      <c r="T148">
        <v>7.2519999999999998</v>
      </c>
      <c r="U148">
        <v>2.0409999999999999</v>
      </c>
      <c r="V148">
        <v>4.1470000000000002</v>
      </c>
      <c r="W148">
        <v>0</v>
      </c>
      <c r="X148">
        <v>6.0626822400000009</v>
      </c>
      <c r="Y148">
        <v>4.4369207999999993</v>
      </c>
      <c r="Z148">
        <v>3.6641580432737533E-2</v>
      </c>
      <c r="AA148">
        <v>5.3331300000000002E-3</v>
      </c>
      <c r="AB148">
        <v>14.074249859999998</v>
      </c>
      <c r="AC148">
        <v>0</v>
      </c>
      <c r="AF148">
        <v>35400.718865016592</v>
      </c>
      <c r="AG148">
        <v>1713.3465095625231</v>
      </c>
      <c r="AH148">
        <v>-13.989000000000001</v>
      </c>
      <c r="AI148">
        <v>-6.616123983580648</v>
      </c>
      <c r="AJ148">
        <v>-42.139592542339557</v>
      </c>
      <c r="AK148">
        <v>6.3994744616331438</v>
      </c>
      <c r="AL148">
        <v>6.66</v>
      </c>
      <c r="AM148">
        <v>7.2292808557761026</v>
      </c>
      <c r="AN148">
        <v>7.2292808557761035</v>
      </c>
      <c r="AO148">
        <v>-1.2285847478044542E-14</v>
      </c>
      <c r="AP148">
        <v>0.82980639414295931</v>
      </c>
      <c r="AQ148">
        <v>0.5692808557761031</v>
      </c>
      <c r="AR148">
        <v>0.26052553836685621</v>
      </c>
      <c r="AS148">
        <v>127.98948923266288</v>
      </c>
      <c r="AU148">
        <v>6.66</v>
      </c>
      <c r="AV148">
        <v>251.76078329870458</v>
      </c>
      <c r="AW148">
        <v>137.72258045750249</v>
      </c>
      <c r="AX148">
        <v>133.11099999999999</v>
      </c>
    </row>
    <row r="149" spans="1:50" x14ac:dyDescent="0.3">
      <c r="A149" t="s">
        <v>104</v>
      </c>
      <c r="B149" t="s">
        <v>367</v>
      </c>
      <c r="C149" t="s">
        <v>368</v>
      </c>
      <c r="D149" t="s">
        <v>352</v>
      </c>
      <c r="E149" s="1">
        <v>45246</v>
      </c>
      <c r="F149">
        <v>0.58333333333333337</v>
      </c>
      <c r="G149" t="s">
        <v>64</v>
      </c>
      <c r="H149" s="1" t="s">
        <v>686</v>
      </c>
      <c r="I149">
        <v>8.33</v>
      </c>
      <c r="J149">
        <v>6.915</v>
      </c>
      <c r="K149">
        <v>629</v>
      </c>
      <c r="L149">
        <f>VLOOKUP(B149,[1]Feuil1!$B$2:$K$267,10,FALSE)</f>
        <v>13.4</v>
      </c>
      <c r="M149">
        <v>8.5500000000000007</v>
      </c>
      <c r="N149">
        <v>82.5</v>
      </c>
      <c r="O149">
        <v>427</v>
      </c>
      <c r="P149">
        <v>6.9980726619553959</v>
      </c>
      <c r="Q149">
        <v>139.70848460866438</v>
      </c>
      <c r="R149">
        <v>4.4999999999999998E-2</v>
      </c>
      <c r="S149">
        <v>5.8049999999999997</v>
      </c>
      <c r="T149">
        <v>2.11</v>
      </c>
      <c r="U149">
        <v>0.995</v>
      </c>
      <c r="V149">
        <v>3.5379999999999998</v>
      </c>
      <c r="W149">
        <v>0</v>
      </c>
      <c r="X149">
        <v>3.6903283200000003</v>
      </c>
      <c r="Y149">
        <v>3.5141424000000003</v>
      </c>
      <c r="Z149">
        <v>2.0555032925682028E-2</v>
      </c>
      <c r="AA149">
        <v>1.4932763999999998E-2</v>
      </c>
      <c r="AB149">
        <v>5.9259308139999991</v>
      </c>
      <c r="AC149">
        <v>1.126586E-3</v>
      </c>
      <c r="AF149">
        <v>48117.605169815513</v>
      </c>
      <c r="AG149">
        <v>2306.3226008353695</v>
      </c>
      <c r="AH149">
        <v>-14.262</v>
      </c>
      <c r="AI149">
        <v>-6.5469810389950025</v>
      </c>
      <c r="AJ149">
        <v>-41.939390679072574</v>
      </c>
      <c r="AK149">
        <v>6.9854242304332193</v>
      </c>
      <c r="AL149">
        <v>7</v>
      </c>
      <c r="AM149">
        <v>7.3392552873428905</v>
      </c>
      <c r="AN149">
        <v>7.3392552873428913</v>
      </c>
      <c r="AO149">
        <v>-1.2101751266669483E-14</v>
      </c>
      <c r="AP149">
        <v>0.35383105690967143</v>
      </c>
      <c r="AQ149">
        <v>0.33925528734289057</v>
      </c>
      <c r="AR149">
        <v>1.4575769566780861E-2</v>
      </c>
      <c r="AS149">
        <v>139.70848460866438</v>
      </c>
      <c r="AU149">
        <v>7</v>
      </c>
      <c r="AV149">
        <v>226.69856687295589</v>
      </c>
      <c r="AW149">
        <v>124.07943584887101</v>
      </c>
      <c r="AX149">
        <v>138.672</v>
      </c>
    </row>
    <row r="150" spans="1:50" x14ac:dyDescent="0.3">
      <c r="A150" t="s">
        <v>107</v>
      </c>
      <c r="B150" t="s">
        <v>369</v>
      </c>
      <c r="C150" t="s">
        <v>370</v>
      </c>
      <c r="D150" t="s">
        <v>352</v>
      </c>
      <c r="E150" s="1">
        <v>45246</v>
      </c>
      <c r="F150">
        <v>0.5625</v>
      </c>
      <c r="G150" t="s">
        <v>64</v>
      </c>
      <c r="H150" s="1" t="s">
        <v>686</v>
      </c>
      <c r="I150">
        <v>11.13</v>
      </c>
      <c r="J150">
        <v>6.9260000000000002</v>
      </c>
      <c r="K150">
        <v>600</v>
      </c>
      <c r="L150">
        <f>VLOOKUP(B150,[1]Feuil1!$B$2:$K$267,10,FALSE)</f>
        <v>13.4</v>
      </c>
      <c r="M150">
        <v>8.89</v>
      </c>
      <c r="N150">
        <v>85.7</v>
      </c>
      <c r="O150">
        <v>323.3</v>
      </c>
      <c r="P150">
        <v>5.2985407297662279</v>
      </c>
      <c r="Q150">
        <v>100.56690071631641</v>
      </c>
      <c r="R150">
        <v>6.9000000000000006E-2</v>
      </c>
      <c r="S150">
        <v>5.3479999999999999</v>
      </c>
      <c r="T150">
        <v>5.4820000000000002</v>
      </c>
      <c r="U150">
        <v>0.998</v>
      </c>
      <c r="V150">
        <v>3.2810000000000001</v>
      </c>
      <c r="W150">
        <v>0</v>
      </c>
      <c r="X150">
        <v>2.9874086399999999</v>
      </c>
      <c r="Y150">
        <v>3.4382976000000003</v>
      </c>
      <c r="Z150">
        <v>7.5070555032925687E-2</v>
      </c>
      <c r="AA150">
        <v>5.3331300000000002E-3</v>
      </c>
      <c r="AB150">
        <v>7.9965045599999991</v>
      </c>
      <c r="AC150">
        <v>0</v>
      </c>
      <c r="AF150">
        <v>35520.192334435953</v>
      </c>
      <c r="AG150">
        <v>1702.516616897602</v>
      </c>
      <c r="AH150">
        <v>-14.528</v>
      </c>
      <c r="AI150">
        <v>-6.706241013496328</v>
      </c>
      <c r="AJ150">
        <v>-43.412674364214851</v>
      </c>
      <c r="AK150">
        <v>5.0283450358158204</v>
      </c>
      <c r="AL150">
        <v>5.3</v>
      </c>
      <c r="AM150">
        <v>5.6480766539564673</v>
      </c>
      <c r="AN150">
        <v>5.6480766539564673</v>
      </c>
      <c r="AO150">
        <v>0</v>
      </c>
      <c r="AP150">
        <v>0.61973161814064714</v>
      </c>
      <c r="AQ150">
        <v>0.34807665395646736</v>
      </c>
      <c r="AR150">
        <v>0.27165496418417978</v>
      </c>
      <c r="AS150">
        <v>100.56690071631641</v>
      </c>
      <c r="AU150">
        <v>5.3</v>
      </c>
      <c r="AV150">
        <v>126.7221006057549</v>
      </c>
      <c r="AW150">
        <v>69.359091985603996</v>
      </c>
      <c r="AX150">
        <v>133.99799999999999</v>
      </c>
    </row>
    <row r="151" spans="1:50" x14ac:dyDescent="0.3">
      <c r="A151" t="s">
        <v>68</v>
      </c>
      <c r="B151" t="s">
        <v>371</v>
      </c>
      <c r="C151" t="s">
        <v>372</v>
      </c>
      <c r="D151" t="s">
        <v>352</v>
      </c>
      <c r="E151" s="1">
        <v>45246</v>
      </c>
      <c r="F151">
        <v>0.52083333333333337</v>
      </c>
      <c r="G151" t="s">
        <v>64</v>
      </c>
      <c r="H151" s="1" t="s">
        <v>686</v>
      </c>
      <c r="I151">
        <v>16.73</v>
      </c>
      <c r="J151">
        <v>6.9450000000000003</v>
      </c>
      <c r="K151">
        <v>609</v>
      </c>
      <c r="L151">
        <f>VLOOKUP(B151,[1]Feuil1!$B$2:$K$267,10,FALSE)</f>
        <v>13.3</v>
      </c>
      <c r="M151">
        <v>8.67</v>
      </c>
      <c r="N151">
        <v>83.6</v>
      </c>
      <c r="O151">
        <v>431.88</v>
      </c>
      <c r="P151">
        <v>7.0780506352348853</v>
      </c>
      <c r="Q151">
        <v>141.96691310457854</v>
      </c>
      <c r="R151">
        <v>3.3000000000000002E-2</v>
      </c>
      <c r="S151">
        <v>6.125</v>
      </c>
      <c r="T151">
        <v>1.871</v>
      </c>
      <c r="U151">
        <v>0.98799999999999999</v>
      </c>
      <c r="V151">
        <v>3.4929999999999999</v>
      </c>
      <c r="W151">
        <v>0</v>
      </c>
      <c r="X151">
        <v>3.0752736000000001</v>
      </c>
      <c r="Y151">
        <v>3.7669584</v>
      </c>
      <c r="Z151">
        <v>2.6810912511759169E-3</v>
      </c>
      <c r="AA151">
        <v>2.1332519999999995E-3</v>
      </c>
      <c r="AB151">
        <v>6.8814141000000006</v>
      </c>
      <c r="AC151">
        <v>0</v>
      </c>
      <c r="AF151">
        <v>45361.61488141062</v>
      </c>
      <c r="AG151">
        <v>2181.2629906153729</v>
      </c>
      <c r="AH151">
        <v>-13.884</v>
      </c>
      <c r="AI151">
        <v>-6.6589537152651213</v>
      </c>
      <c r="AJ151">
        <v>-42.572365549216805</v>
      </c>
      <c r="AK151">
        <v>7.0983456552289272</v>
      </c>
      <c r="AL151">
        <v>7.08</v>
      </c>
      <c r="AM151">
        <v>7.4296588373269774</v>
      </c>
      <c r="AN151">
        <v>7.4296588373269765</v>
      </c>
      <c r="AO151">
        <v>1.1954498034793636E-14</v>
      </c>
      <c r="AP151">
        <v>0.33131318209804977</v>
      </c>
      <c r="AQ151">
        <v>0.34965883732697639</v>
      </c>
      <c r="AR151">
        <v>-1.8345655228926616E-2</v>
      </c>
      <c r="AS151">
        <v>141.96691310457854</v>
      </c>
      <c r="AU151">
        <v>7.08</v>
      </c>
      <c r="AV151">
        <v>248.74796514617677</v>
      </c>
      <c r="AW151">
        <v>136.12335305322125</v>
      </c>
      <c r="AX151">
        <v>154.13399999999999</v>
      </c>
    </row>
    <row r="152" spans="1:50" x14ac:dyDescent="0.3">
      <c r="A152" t="s">
        <v>71</v>
      </c>
      <c r="B152" t="s">
        <v>373</v>
      </c>
      <c r="C152" t="s">
        <v>374</v>
      </c>
      <c r="D152" t="s">
        <v>352</v>
      </c>
      <c r="E152" s="1">
        <v>45246</v>
      </c>
      <c r="F152">
        <v>0.5</v>
      </c>
      <c r="G152" t="s">
        <v>64</v>
      </c>
      <c r="H152" s="1" t="s">
        <v>686</v>
      </c>
      <c r="I152">
        <v>21.09</v>
      </c>
      <c r="K152">
        <v>602</v>
      </c>
      <c r="L152">
        <f>VLOOKUP(B152,[1]Feuil1!$B$2:$K$267,10,FALSE)</f>
        <v>13.7</v>
      </c>
      <c r="M152">
        <v>8.94</v>
      </c>
      <c r="N152">
        <v>86.8</v>
      </c>
      <c r="O152">
        <v>425.78</v>
      </c>
      <c r="P152">
        <v>6.9780781686355224</v>
      </c>
      <c r="Q152">
        <v>138.87194423541726</v>
      </c>
      <c r="R152">
        <v>7.0999999999999994E-2</v>
      </c>
      <c r="S152">
        <v>6.8049999999999997</v>
      </c>
      <c r="T152">
        <v>4.8600000000000003</v>
      </c>
      <c r="U152">
        <v>1.768</v>
      </c>
      <c r="V152">
        <v>3.8769999999999998</v>
      </c>
      <c r="W152">
        <v>0</v>
      </c>
      <c r="X152">
        <v>5.7112224000000005</v>
      </c>
      <c r="Y152">
        <v>4.0576968000000004</v>
      </c>
      <c r="Z152">
        <v>2.7704609595484476E-2</v>
      </c>
      <c r="AA152">
        <v>1.2799511999999997E-2</v>
      </c>
      <c r="AB152">
        <v>16.284339060000001</v>
      </c>
      <c r="AC152">
        <v>0</v>
      </c>
      <c r="AH152">
        <v>-14.903</v>
      </c>
      <c r="AI152">
        <v>-6.6615139691351928</v>
      </c>
      <c r="AJ152">
        <v>-43.249874110272678</v>
      </c>
      <c r="AK152">
        <v>6.9435972117708626</v>
      </c>
      <c r="AL152">
        <v>6.9799999999999995</v>
      </c>
      <c r="AM152">
        <v>7.5582068464955006</v>
      </c>
      <c r="AN152">
        <v>7.5582068464954997</v>
      </c>
      <c r="AO152">
        <v>1.1751179052633962E-14</v>
      </c>
      <c r="AP152">
        <v>0.6146096347246377</v>
      </c>
      <c r="AQ152">
        <v>0.57820684649550058</v>
      </c>
      <c r="AR152">
        <v>3.6402788229137117E-2</v>
      </c>
      <c r="AS152">
        <v>138.87194423541726</v>
      </c>
      <c r="AU152">
        <v>6.9799999999999995</v>
      </c>
      <c r="AX152">
        <v>126.258</v>
      </c>
    </row>
    <row r="153" spans="1:50" x14ac:dyDescent="0.3">
      <c r="A153" t="s">
        <v>114</v>
      </c>
      <c r="B153" t="s">
        <v>375</v>
      </c>
      <c r="C153" t="s">
        <v>376</v>
      </c>
      <c r="D153" t="s">
        <v>352</v>
      </c>
      <c r="E153" s="1">
        <v>45246</v>
      </c>
      <c r="F153">
        <v>0.47916666666666669</v>
      </c>
      <c r="G153" t="s">
        <v>64</v>
      </c>
      <c r="H153" s="1" t="s">
        <v>686</v>
      </c>
      <c r="I153">
        <v>24.06</v>
      </c>
      <c r="J153">
        <v>7.09</v>
      </c>
      <c r="K153">
        <v>580</v>
      </c>
      <c r="M153">
        <v>9.6</v>
      </c>
      <c r="N153">
        <v>96.5</v>
      </c>
      <c r="O153">
        <v>313.54000000000002</v>
      </c>
      <c r="P153">
        <v>5.1385847832072482</v>
      </c>
      <c r="Q153">
        <v>102.93527663278655</v>
      </c>
      <c r="R153">
        <v>3.6999999999999998E-2</v>
      </c>
      <c r="S153">
        <v>5.5780000000000003</v>
      </c>
      <c r="T153">
        <v>1.9119999999999999</v>
      </c>
      <c r="U153">
        <v>0.59599999999999997</v>
      </c>
      <c r="V153">
        <v>3.2559999999999998</v>
      </c>
      <c r="W153">
        <v>2.11113E-2</v>
      </c>
      <c r="X153">
        <v>3.6903283200000003</v>
      </c>
      <c r="Y153">
        <v>2.9326656</v>
      </c>
      <c r="Z153">
        <v>5.1834430856067731E-2</v>
      </c>
      <c r="AA153">
        <v>1.4932763999999998E-2</v>
      </c>
      <c r="AB153">
        <v>5.2528581939999999</v>
      </c>
      <c r="AC153">
        <v>1.126586E-3</v>
      </c>
      <c r="AF153">
        <v>24050.198661004291</v>
      </c>
      <c r="AG153">
        <v>1098.8711984149566</v>
      </c>
      <c r="AH153">
        <v>-14.747999999999999</v>
      </c>
      <c r="AI153">
        <v>-6.6883320880155983</v>
      </c>
      <c r="AJ153">
        <v>-43.235922696612683</v>
      </c>
      <c r="AK153">
        <v>5.146763831639328</v>
      </c>
      <c r="AL153">
        <v>5.1400000000000006</v>
      </c>
      <c r="AM153">
        <v>5.4625628181183705</v>
      </c>
      <c r="AN153">
        <v>5.4625628181183705</v>
      </c>
      <c r="AO153">
        <v>0</v>
      </c>
      <c r="AP153">
        <v>0.31579898647904264</v>
      </c>
      <c r="AQ153">
        <v>0.32256281811837045</v>
      </c>
      <c r="AR153">
        <v>-6.7638316393278108E-3</v>
      </c>
      <c r="AS153">
        <v>102.93527663278655</v>
      </c>
      <c r="AU153">
        <v>5.1400000000000006</v>
      </c>
      <c r="AV153">
        <v>193.61523711137539</v>
      </c>
      <c r="AW153">
        <v>106.25590749658093</v>
      </c>
      <c r="AX153">
        <v>130.095</v>
      </c>
    </row>
    <row r="154" spans="1:50" x14ac:dyDescent="0.3">
      <c r="A154" t="s">
        <v>74</v>
      </c>
      <c r="B154" t="s">
        <v>377</v>
      </c>
      <c r="C154" t="s">
        <v>378</v>
      </c>
      <c r="D154" t="s">
        <v>352</v>
      </c>
      <c r="E154" s="1">
        <v>45246</v>
      </c>
      <c r="F154">
        <v>0.45833333333333331</v>
      </c>
      <c r="G154" t="s">
        <v>64</v>
      </c>
      <c r="H154" s="1" t="s">
        <v>686</v>
      </c>
      <c r="I154">
        <v>27.9</v>
      </c>
      <c r="J154">
        <v>6.8129999999999997</v>
      </c>
      <c r="K154">
        <v>653</v>
      </c>
      <c r="L154">
        <f>VLOOKUP(B154,[1]Feuil1!$B$2:$K$267,10,FALSE)</f>
        <v>13.6</v>
      </c>
      <c r="M154">
        <v>8.58</v>
      </c>
      <c r="N154">
        <v>83.1</v>
      </c>
      <c r="O154">
        <v>375.76</v>
      </c>
      <c r="P154">
        <v>6.1583039425207478</v>
      </c>
      <c r="Q154">
        <v>126.58455989309047</v>
      </c>
      <c r="R154">
        <v>0.03</v>
      </c>
      <c r="S154">
        <v>6.41</v>
      </c>
      <c r="T154">
        <v>1.651</v>
      </c>
      <c r="U154">
        <v>1.2549999999999999</v>
      </c>
      <c r="V154">
        <v>3.55</v>
      </c>
      <c r="W154">
        <v>0</v>
      </c>
      <c r="X154">
        <v>3.1631385599999997</v>
      </c>
      <c r="Y154">
        <v>3.7669584</v>
      </c>
      <c r="Z154">
        <v>4.8259642521166504E-2</v>
      </c>
      <c r="AA154">
        <v>7.4663819999999988E-3</v>
      </c>
      <c r="AB154">
        <v>15.018560699999998</v>
      </c>
      <c r="AC154">
        <v>0</v>
      </c>
      <c r="AF154">
        <v>53691.7645102725</v>
      </c>
      <c r="AG154">
        <v>2556.9569795177367</v>
      </c>
      <c r="AH154">
        <v>-14.491</v>
      </c>
      <c r="AI154">
        <v>-6.4529304697010863</v>
      </c>
      <c r="AJ154">
        <v>-42.112640881761699</v>
      </c>
      <c r="AK154">
        <v>6.3292279946545236</v>
      </c>
      <c r="AL154">
        <v>6.16</v>
      </c>
      <c r="AM154">
        <v>6.6520548805835187</v>
      </c>
      <c r="AN154">
        <v>6.6520548805835187</v>
      </c>
      <c r="AO154">
        <v>0</v>
      </c>
      <c r="AP154">
        <v>0.32282688592899517</v>
      </c>
      <c r="AQ154">
        <v>0.49205488058351876</v>
      </c>
      <c r="AR154">
        <v>-0.16922799465452359</v>
      </c>
      <c r="AS154">
        <v>126.58455989309047</v>
      </c>
      <c r="AU154">
        <v>6.16</v>
      </c>
      <c r="AV154">
        <v>143.97285583137349</v>
      </c>
      <c r="AW154">
        <v>78.829243694408902</v>
      </c>
      <c r="AX154">
        <v>144.21</v>
      </c>
    </row>
    <row r="155" spans="1:50" x14ac:dyDescent="0.3">
      <c r="A155" t="s">
        <v>119</v>
      </c>
      <c r="B155" t="s">
        <v>379</v>
      </c>
      <c r="C155" t="s">
        <v>380</v>
      </c>
      <c r="D155" t="s">
        <v>352</v>
      </c>
      <c r="E155" s="1">
        <v>45246</v>
      </c>
      <c r="F155">
        <v>0.4375</v>
      </c>
      <c r="G155" t="s">
        <v>64</v>
      </c>
      <c r="H155" s="1" t="s">
        <v>686</v>
      </c>
      <c r="I155">
        <v>32.56</v>
      </c>
      <c r="J155">
        <v>6.8650000000000002</v>
      </c>
      <c r="K155">
        <v>618</v>
      </c>
      <c r="L155">
        <f>VLOOKUP(B155,[1]Feuil1!$B$2:$K$267,10,FALSE)</f>
        <v>13.6</v>
      </c>
      <c r="M155">
        <v>9.0500000000000007</v>
      </c>
      <c r="N155">
        <v>87.5</v>
      </c>
      <c r="O155">
        <v>441.64</v>
      </c>
      <c r="P155">
        <v>7.2380065817938659</v>
      </c>
      <c r="Q155">
        <v>144.9600919398097</v>
      </c>
      <c r="R155">
        <v>2.8000000000000001E-2</v>
      </c>
      <c r="S155">
        <v>5.37</v>
      </c>
      <c r="T155">
        <v>1.5369999999999999</v>
      </c>
      <c r="U155">
        <v>0.83499999999999996</v>
      </c>
      <c r="V155">
        <v>3.4</v>
      </c>
      <c r="W155">
        <v>0</v>
      </c>
      <c r="X155">
        <v>3.0752736000000001</v>
      </c>
      <c r="Y155">
        <v>3.4003752</v>
      </c>
      <c r="Z155">
        <v>4.7365945437441201E-2</v>
      </c>
      <c r="AA155">
        <v>1.1732885999999998E-2</v>
      </c>
      <c r="AB155">
        <v>5.3243058000000003</v>
      </c>
      <c r="AC155">
        <v>0</v>
      </c>
      <c r="AF155">
        <v>55980.891252906004</v>
      </c>
      <c r="AG155">
        <v>2665.9718099105353</v>
      </c>
      <c r="AH155">
        <v>-14.112</v>
      </c>
      <c r="AI155">
        <v>-6.8236570678008484</v>
      </c>
      <c r="AJ155">
        <v>-43.426018143219302</v>
      </c>
      <c r="AK155">
        <v>7.2480045969904854</v>
      </c>
      <c r="AL155">
        <v>7.24</v>
      </c>
      <c r="AM155">
        <v>7.544394824970432</v>
      </c>
      <c r="AN155">
        <v>7.544394824970432</v>
      </c>
      <c r="AO155">
        <v>0</v>
      </c>
      <c r="AP155">
        <v>0.29639022797994685</v>
      </c>
      <c r="AQ155">
        <v>0.30439482497043147</v>
      </c>
      <c r="AR155">
        <v>-8.0045969904846137E-3</v>
      </c>
      <c r="AS155">
        <v>144.9600919398097</v>
      </c>
      <c r="AU155">
        <v>7.24</v>
      </c>
      <c r="AV155">
        <v>218.41399916142342</v>
      </c>
      <c r="AW155">
        <v>119.58789222276702</v>
      </c>
      <c r="AX155">
        <v>138.73099999999999</v>
      </c>
    </row>
    <row r="156" spans="1:50" x14ac:dyDescent="0.3">
      <c r="A156" t="s">
        <v>77</v>
      </c>
      <c r="B156" t="s">
        <v>381</v>
      </c>
      <c r="C156" t="s">
        <v>382</v>
      </c>
      <c r="D156" t="s">
        <v>352</v>
      </c>
      <c r="E156" s="1">
        <v>45246</v>
      </c>
      <c r="F156">
        <v>0.41666666666666669</v>
      </c>
      <c r="G156" t="s">
        <v>64</v>
      </c>
      <c r="H156" s="1" t="s">
        <v>686</v>
      </c>
      <c r="I156">
        <v>39.330000000000005</v>
      </c>
      <c r="J156">
        <v>6.82</v>
      </c>
      <c r="K156">
        <v>643</v>
      </c>
      <c r="L156">
        <f>VLOOKUP(B156,[1]Feuil1!$B$2:$K$267,10,FALSE)</f>
        <v>13.5</v>
      </c>
      <c r="M156">
        <v>8.7899999999999991</v>
      </c>
      <c r="N156">
        <v>84.8</v>
      </c>
      <c r="O156">
        <v>472.14</v>
      </c>
      <c r="P156">
        <v>7.7378689147906803</v>
      </c>
      <c r="Q156">
        <v>158.67425109210146</v>
      </c>
      <c r="R156">
        <v>0.03</v>
      </c>
      <c r="S156">
        <v>5.8979999999999997</v>
      </c>
      <c r="T156">
        <v>1.7889999999999999</v>
      </c>
      <c r="U156">
        <v>0.84899999999999998</v>
      </c>
      <c r="V156">
        <v>3.5369999999999999</v>
      </c>
      <c r="W156">
        <v>0</v>
      </c>
      <c r="X156">
        <v>3.3388684799999995</v>
      </c>
      <c r="Y156">
        <v>3.5773463999999997</v>
      </c>
      <c r="Z156">
        <v>4.5578551269990587E-2</v>
      </c>
      <c r="AA156">
        <v>1.1732885999999998E-2</v>
      </c>
      <c r="AB156">
        <v>17.248741619999997</v>
      </c>
      <c r="AC156">
        <v>0</v>
      </c>
      <c r="AF156">
        <v>66302.5734574667</v>
      </c>
      <c r="AG156">
        <v>3167.7082612069389</v>
      </c>
      <c r="AH156">
        <v>-14.667999999999999</v>
      </c>
      <c r="AI156">
        <v>-6.8398872421297376</v>
      </c>
      <c r="AJ156">
        <v>-44.202079079489245</v>
      </c>
      <c r="AK156">
        <v>7.9337125546050729</v>
      </c>
      <c r="AL156">
        <v>7.74</v>
      </c>
      <c r="AM156">
        <v>8.2571590194238649</v>
      </c>
      <c r="AN156">
        <v>8.2571590194238649</v>
      </c>
      <c r="AO156">
        <v>0</v>
      </c>
      <c r="AP156">
        <v>0.32344646481879236</v>
      </c>
      <c r="AQ156">
        <v>0.51715901942386477</v>
      </c>
      <c r="AR156">
        <v>-0.19371255460507242</v>
      </c>
      <c r="AS156">
        <v>158.67425109210146</v>
      </c>
      <c r="AU156">
        <v>7.74</v>
      </c>
      <c r="AV156">
        <v>229.61218691544175</v>
      </c>
      <c r="AW156">
        <v>125.69669252378934</v>
      </c>
      <c r="AX156">
        <v>148.74700000000001</v>
      </c>
    </row>
    <row r="157" spans="1:50" x14ac:dyDescent="0.3">
      <c r="A157" t="s">
        <v>80</v>
      </c>
      <c r="B157" t="s">
        <v>383</v>
      </c>
      <c r="C157" t="s">
        <v>384</v>
      </c>
      <c r="D157" t="s">
        <v>352</v>
      </c>
      <c r="E157" s="1">
        <v>45246</v>
      </c>
      <c r="F157">
        <v>0.39583333333333331</v>
      </c>
      <c r="G157" t="s">
        <v>237</v>
      </c>
      <c r="H157" s="1" t="s">
        <v>686</v>
      </c>
      <c r="I157">
        <v>40.380000000000003</v>
      </c>
      <c r="J157">
        <v>6.9429999999999996</v>
      </c>
      <c r="K157">
        <v>571</v>
      </c>
      <c r="L157">
        <f>VLOOKUP(B157,[1]Feuil1!$B$2:$K$267,10,FALSE)</f>
        <v>13.6</v>
      </c>
      <c r="M157">
        <v>9.4499999999999993</v>
      </c>
      <c r="N157">
        <v>91.2</v>
      </c>
      <c r="O157">
        <v>411.14</v>
      </c>
      <c r="P157">
        <v>6.7381442487970524</v>
      </c>
      <c r="Q157">
        <v>134.88784428250625</v>
      </c>
      <c r="R157">
        <v>3.4000000000000002E-2</v>
      </c>
      <c r="S157">
        <v>5.1440000000000001</v>
      </c>
      <c r="T157">
        <v>1.641</v>
      </c>
      <c r="U157">
        <v>1.357</v>
      </c>
      <c r="V157">
        <v>3.653</v>
      </c>
      <c r="W157">
        <v>0</v>
      </c>
      <c r="X157">
        <v>2.5480838400000003</v>
      </c>
      <c r="Y157">
        <v>3.6911136</v>
      </c>
      <c r="Z157">
        <v>4.4684854186265284E-2</v>
      </c>
      <c r="AA157">
        <v>9.5996339999999975E-3</v>
      </c>
      <c r="AB157">
        <v>8.1974217599999992</v>
      </c>
      <c r="AC157">
        <v>0</v>
      </c>
      <c r="AE157">
        <v>1.782</v>
      </c>
      <c r="AF157">
        <v>43542.794338215615</v>
      </c>
      <c r="AG157">
        <v>2073.6336923608537</v>
      </c>
      <c r="AH157">
        <v>-13.859</v>
      </c>
      <c r="AI157">
        <v>-6.7995921117368052</v>
      </c>
      <c r="AJ157">
        <v>-43.900259918858453</v>
      </c>
      <c r="AK157">
        <v>6.7443922141253125</v>
      </c>
      <c r="AL157">
        <v>6.74</v>
      </c>
      <c r="AM157">
        <v>7.0736082142717676</v>
      </c>
      <c r="AN157">
        <v>7.0736082142717676</v>
      </c>
      <c r="AO157">
        <v>0</v>
      </c>
      <c r="AP157">
        <v>0.32921600014645519</v>
      </c>
      <c r="AQ157">
        <v>0.33360821427176779</v>
      </c>
      <c r="AR157">
        <v>-4.392214125312599E-3</v>
      </c>
      <c r="AS157">
        <v>134.88784428250625</v>
      </c>
      <c r="AU157">
        <v>6.74</v>
      </c>
      <c r="AV157">
        <v>226.40255148612511</v>
      </c>
      <c r="AW157">
        <v>123.96185239972574</v>
      </c>
      <c r="AX157">
        <v>127.169</v>
      </c>
    </row>
    <row r="158" spans="1:50" x14ac:dyDescent="0.3">
      <c r="A158" t="s">
        <v>83</v>
      </c>
      <c r="B158" t="s">
        <v>385</v>
      </c>
      <c r="C158" t="s">
        <v>386</v>
      </c>
      <c r="D158" t="s">
        <v>352</v>
      </c>
      <c r="E158" s="1">
        <v>45246</v>
      </c>
      <c r="F158">
        <v>0.64583333333333337</v>
      </c>
      <c r="G158" t="s">
        <v>64</v>
      </c>
      <c r="H158" s="1" t="s">
        <v>686</v>
      </c>
      <c r="I158">
        <v>43.08</v>
      </c>
      <c r="J158">
        <v>6.8369999999999997</v>
      </c>
      <c r="K158">
        <v>669</v>
      </c>
      <c r="L158">
        <f>VLOOKUP(B158,[1]Feuil1!$B$2:$K$267,10,FALSE)</f>
        <v>13.1</v>
      </c>
      <c r="M158">
        <v>7.71</v>
      </c>
      <c r="N158">
        <v>75</v>
      </c>
      <c r="O158">
        <v>423.34</v>
      </c>
      <c r="P158">
        <v>6.9380891819957773</v>
      </c>
      <c r="Q158">
        <v>138.72193539739646</v>
      </c>
      <c r="R158">
        <v>4.3999999999999997E-2</v>
      </c>
      <c r="S158">
        <v>4.9889999999999999</v>
      </c>
      <c r="T158">
        <v>2.62</v>
      </c>
      <c r="U158">
        <v>1.1100000000000001</v>
      </c>
      <c r="V158">
        <v>3.8149999999999999</v>
      </c>
      <c r="W158">
        <v>0</v>
      </c>
      <c r="X158">
        <v>3.3388684799999995</v>
      </c>
      <c r="Y158">
        <v>5.182728</v>
      </c>
      <c r="Z158">
        <v>4.4684854186265298E-2</v>
      </c>
      <c r="AA158">
        <v>1.3866137999999998E-2</v>
      </c>
      <c r="AB158">
        <v>11.954573399999997</v>
      </c>
      <c r="AC158">
        <v>0</v>
      </c>
      <c r="AF158">
        <v>56886.803850502445</v>
      </c>
      <c r="AG158">
        <v>2753.2437177072161</v>
      </c>
      <c r="AH158">
        <v>-14.429</v>
      </c>
      <c r="AI158">
        <v>-6.6281317423842001</v>
      </c>
      <c r="AJ158">
        <v>-42.332514836136156</v>
      </c>
      <c r="AK158">
        <v>6.936096769869823</v>
      </c>
      <c r="AL158">
        <v>6.9399999999999995</v>
      </c>
      <c r="AM158">
        <v>7.3468360746310566</v>
      </c>
      <c r="AN158">
        <v>7.3468360746310566</v>
      </c>
      <c r="AO158">
        <v>0</v>
      </c>
      <c r="AP158">
        <v>0.41073930476123427</v>
      </c>
      <c r="AQ158">
        <v>0.40683607463105798</v>
      </c>
      <c r="AR158">
        <v>3.9032301301762939E-3</v>
      </c>
      <c r="AS158">
        <v>138.72193539739646</v>
      </c>
      <c r="AU158">
        <v>6.9399999999999995</v>
      </c>
      <c r="AV158">
        <v>184.48385590305779</v>
      </c>
      <c r="AW158">
        <v>100.9195807020271</v>
      </c>
      <c r="AX158">
        <v>178.43</v>
      </c>
    </row>
    <row r="159" spans="1:50" x14ac:dyDescent="0.3">
      <c r="A159" t="s">
        <v>44</v>
      </c>
      <c r="B159" t="s">
        <v>387</v>
      </c>
      <c r="C159" t="s">
        <v>388</v>
      </c>
      <c r="D159" t="s">
        <v>389</v>
      </c>
      <c r="E159" s="1">
        <v>45278</v>
      </c>
      <c r="G159" t="s">
        <v>48</v>
      </c>
      <c r="H159" s="1" t="s">
        <v>686</v>
      </c>
      <c r="I159">
        <v>0.5</v>
      </c>
      <c r="J159">
        <v>7.5209999999999999</v>
      </c>
      <c r="K159">
        <v>155.80000000000001</v>
      </c>
      <c r="L159">
        <f>VLOOKUP(B159,[1]Feuil1!$B$2:$K$267,10,FALSE)</f>
        <v>7.1</v>
      </c>
      <c r="M159">
        <v>11.04</v>
      </c>
      <c r="N159">
        <v>97.8</v>
      </c>
      <c r="O159">
        <v>57.355792000000001</v>
      </c>
      <c r="P159">
        <v>0.94</v>
      </c>
      <c r="Q159">
        <v>15.140377951617747</v>
      </c>
      <c r="R159">
        <v>5.8000000000000003E-2</v>
      </c>
      <c r="S159">
        <v>6.73</v>
      </c>
      <c r="T159">
        <v>5.2619999999999996</v>
      </c>
      <c r="U159">
        <v>2.794</v>
      </c>
      <c r="V159">
        <v>6.4290000000000003</v>
      </c>
      <c r="W159">
        <v>3.614457831325301E-2</v>
      </c>
      <c r="X159">
        <v>8.7765648998400003</v>
      </c>
      <c r="Y159">
        <v>10.464005279999999</v>
      </c>
      <c r="Z159">
        <v>2.9464285714285717E-2</v>
      </c>
      <c r="AA159">
        <v>1.5038459999999998E-2</v>
      </c>
      <c r="AB159">
        <v>14.027197955999997</v>
      </c>
      <c r="AC159">
        <v>1.0139273999999998E-2</v>
      </c>
      <c r="AE159">
        <v>2.464</v>
      </c>
      <c r="AF159">
        <v>1485.3276632910788</v>
      </c>
      <c r="AG159">
        <v>88.165496847092996</v>
      </c>
      <c r="AH159">
        <v>-14.151999999999999</v>
      </c>
      <c r="AI159">
        <v>-7.2602151365551055</v>
      </c>
      <c r="AJ159">
        <v>-45.80178125277633</v>
      </c>
      <c r="AK159">
        <v>0.75701889758088736</v>
      </c>
      <c r="AL159">
        <v>0.94025888524590162</v>
      </c>
      <c r="AM159">
        <v>1.543397665185035</v>
      </c>
      <c r="AN159">
        <v>1.5433976651850347</v>
      </c>
      <c r="AO159">
        <v>1.4386739719371728E-14</v>
      </c>
      <c r="AP159">
        <v>0.7863787676041476</v>
      </c>
      <c r="AQ159">
        <v>0.60313877993913334</v>
      </c>
      <c r="AR159">
        <v>0.18323998766501426</v>
      </c>
      <c r="AS159">
        <v>15.140377951617747</v>
      </c>
      <c r="AU159">
        <v>0.94025888524590162</v>
      </c>
      <c r="AV159">
        <v>10.529224722863383</v>
      </c>
      <c r="AW159">
        <v>5.6967737392399762</v>
      </c>
      <c r="AX159">
        <v>19.682342999999999</v>
      </c>
    </row>
    <row r="160" spans="1:50" x14ac:dyDescent="0.3">
      <c r="A160" t="s">
        <v>49</v>
      </c>
      <c r="B160" t="s">
        <v>390</v>
      </c>
      <c r="C160" t="s">
        <v>391</v>
      </c>
      <c r="D160" t="s">
        <v>389</v>
      </c>
      <c r="E160" s="1">
        <v>45278</v>
      </c>
      <c r="G160" t="s">
        <v>48</v>
      </c>
      <c r="H160" s="1" t="s">
        <v>686</v>
      </c>
      <c r="I160">
        <v>4.5999999999999996</v>
      </c>
      <c r="J160">
        <v>7.5940000000000003</v>
      </c>
      <c r="K160">
        <v>172.7</v>
      </c>
      <c r="L160">
        <f>VLOOKUP(B160,[1]Feuil1!$B$2:$K$267,10,FALSE)</f>
        <v>7.2</v>
      </c>
      <c r="M160">
        <v>11.84</v>
      </c>
      <c r="N160">
        <v>98</v>
      </c>
      <c r="O160">
        <v>61.321883999999997</v>
      </c>
      <c r="P160">
        <v>1.0049999999999999</v>
      </c>
      <c r="Q160">
        <v>17.571593082367123</v>
      </c>
      <c r="R160">
        <v>6.2E-2</v>
      </c>
      <c r="S160">
        <v>7.4269999999999996</v>
      </c>
      <c r="T160">
        <v>5.4009999999999998</v>
      </c>
      <c r="U160">
        <v>2.7959999999999998</v>
      </c>
      <c r="V160">
        <v>6.359</v>
      </c>
      <c r="W160">
        <v>3.614457831325301E-2</v>
      </c>
      <c r="X160">
        <v>11.39967615456</v>
      </c>
      <c r="Y160">
        <v>10.38715824</v>
      </c>
      <c r="Z160">
        <v>3.3928571428571433E-2</v>
      </c>
      <c r="AA160">
        <v>9.0230759999999997E-3</v>
      </c>
      <c r="AB160">
        <v>13.405407970000001</v>
      </c>
      <c r="AC160">
        <v>1.1265859999999999E-2</v>
      </c>
      <c r="AE160">
        <v>1.8919999999999999</v>
      </c>
      <c r="AF160">
        <v>1343.3325683206031</v>
      </c>
      <c r="AG160">
        <v>79.453611329492787</v>
      </c>
      <c r="AH160">
        <v>-13.898999999999999</v>
      </c>
      <c r="AI160">
        <v>-7.1459562971830497</v>
      </c>
      <c r="AJ160">
        <v>-45.878424870455653</v>
      </c>
      <c r="AK160">
        <v>0.87857965411835615</v>
      </c>
      <c r="AL160">
        <v>1.0052767868852459</v>
      </c>
      <c r="AM160">
        <v>1.6730723667310234</v>
      </c>
      <c r="AN160">
        <v>1.6730723667310234</v>
      </c>
      <c r="AO160">
        <v>0</v>
      </c>
      <c r="AP160">
        <v>0.79449271261266718</v>
      </c>
      <c r="AQ160">
        <v>0.66779557984577742</v>
      </c>
      <c r="AR160">
        <v>0.12669713276688976</v>
      </c>
      <c r="AS160">
        <v>17.571593082367123</v>
      </c>
      <c r="AU160">
        <v>1.0052767868852459</v>
      </c>
      <c r="AV160">
        <v>15.509678864633083</v>
      </c>
      <c r="AW160">
        <v>8.39299184739121</v>
      </c>
      <c r="AX160">
        <v>23.0649747</v>
      </c>
    </row>
    <row r="161" spans="1:50" x14ac:dyDescent="0.3">
      <c r="A161" t="s">
        <v>52</v>
      </c>
      <c r="B161" t="s">
        <v>392</v>
      </c>
      <c r="C161" t="s">
        <v>393</v>
      </c>
      <c r="D161" t="s">
        <v>389</v>
      </c>
      <c r="E161" s="1">
        <v>45278</v>
      </c>
      <c r="G161" t="s">
        <v>48</v>
      </c>
      <c r="H161" s="1" t="s">
        <v>686</v>
      </c>
      <c r="I161">
        <v>15.06</v>
      </c>
      <c r="J161">
        <v>7.3659999999999997</v>
      </c>
      <c r="K161">
        <v>189.6</v>
      </c>
      <c r="L161">
        <f>VLOOKUP(B161,[1]Feuil1!$B$2:$K$267,10,FALSE)</f>
        <v>7.5</v>
      </c>
      <c r="M161">
        <v>11.68</v>
      </c>
      <c r="N161">
        <v>97.2</v>
      </c>
      <c r="O161">
        <v>72.304908000000012</v>
      </c>
      <c r="P161">
        <v>1.1850000000000001</v>
      </c>
      <c r="Q161">
        <v>20.849168519797555</v>
      </c>
      <c r="R161">
        <v>6.0999999999999999E-2</v>
      </c>
      <c r="S161">
        <v>6.7210000000000001</v>
      </c>
      <c r="T161">
        <v>5.3559999999999999</v>
      </c>
      <c r="U161">
        <v>2.6190000000000002</v>
      </c>
      <c r="V161">
        <v>6.2370000000000001</v>
      </c>
      <c r="W161">
        <v>3.614457831325301E-2</v>
      </c>
      <c r="X161">
        <v>11.130631407359999</v>
      </c>
      <c r="Y161">
        <v>10.118193599999998</v>
      </c>
      <c r="Z161">
        <v>3.6607142857142859E-2</v>
      </c>
      <c r="AA161">
        <v>3.4087176000000004E-2</v>
      </c>
      <c r="AB161">
        <v>13.229553339999999</v>
      </c>
      <c r="AC161">
        <v>1.1265859999999999E-2</v>
      </c>
      <c r="AE161">
        <v>1.716</v>
      </c>
      <c r="AF161">
        <v>2689.0467170887428</v>
      </c>
      <c r="AG161">
        <v>157.36346623612957</v>
      </c>
      <c r="AI161">
        <v>-7.098060835204425</v>
      </c>
      <c r="AJ161">
        <v>-45.249501531178474</v>
      </c>
      <c r="AK161">
        <v>1.0424584259898777</v>
      </c>
      <c r="AL161">
        <v>1.1853263606557378</v>
      </c>
      <c r="AM161">
        <v>1.8247970755342928</v>
      </c>
      <c r="AN161">
        <v>1.8247970755342926</v>
      </c>
      <c r="AO161">
        <v>1.2168180665240139E-14</v>
      </c>
      <c r="AP161">
        <v>0.78233864954441501</v>
      </c>
      <c r="AQ161">
        <v>0.63947071487855489</v>
      </c>
      <c r="AR161">
        <v>0.14286793466586012</v>
      </c>
      <c r="AS161">
        <v>20.849168519797555</v>
      </c>
      <c r="AU161">
        <v>1.1853263606557378</v>
      </c>
      <c r="AV161">
        <v>12.995520252857562</v>
      </c>
      <c r="AW161">
        <v>7.0364171260539603</v>
      </c>
      <c r="AX161">
        <v>25.467528000000001</v>
      </c>
    </row>
    <row r="162" spans="1:50" x14ac:dyDescent="0.3">
      <c r="A162" t="s">
        <v>93</v>
      </c>
      <c r="B162" t="s">
        <v>394</v>
      </c>
      <c r="C162" t="s">
        <v>395</v>
      </c>
      <c r="D162" t="s">
        <v>389</v>
      </c>
      <c r="E162" s="1">
        <v>45278</v>
      </c>
      <c r="G162" t="s">
        <v>48</v>
      </c>
      <c r="H162" s="1" t="s">
        <v>686</v>
      </c>
      <c r="I162">
        <v>25.62</v>
      </c>
      <c r="J162">
        <v>7.3150000000000004</v>
      </c>
      <c r="K162">
        <v>244</v>
      </c>
      <c r="L162">
        <f>VLOOKUP(B162,[1]Feuil1!$B$2:$K$267,10,FALSE)</f>
        <v>8.1</v>
      </c>
      <c r="M162">
        <v>11.85</v>
      </c>
      <c r="N162">
        <v>100</v>
      </c>
      <c r="O162">
        <v>109.83024</v>
      </c>
      <c r="P162">
        <v>1.8</v>
      </c>
      <c r="Q162">
        <v>32.948738516856238</v>
      </c>
      <c r="R162">
        <v>0.06</v>
      </c>
      <c r="S162">
        <v>6.3760000000000003</v>
      </c>
      <c r="T162">
        <v>5.2350000000000003</v>
      </c>
      <c r="U162">
        <v>2.468</v>
      </c>
      <c r="V162">
        <v>5.9610000000000003</v>
      </c>
      <c r="W162">
        <v>3.614457831325301E-2</v>
      </c>
      <c r="X162">
        <v>10.142337024</v>
      </c>
      <c r="Y162">
        <v>9.5930721600000002</v>
      </c>
      <c r="Z162">
        <v>3.9285714285714285E-2</v>
      </c>
      <c r="AA162">
        <v>2.0051280000000001E-3</v>
      </c>
      <c r="AB162">
        <v>12.765182376</v>
      </c>
      <c r="AC162">
        <v>1.0139273999999998E-2</v>
      </c>
      <c r="AE162">
        <v>3.161</v>
      </c>
      <c r="AF162">
        <v>4625.2949641911082</v>
      </c>
      <c r="AG162">
        <v>265.0087529169985</v>
      </c>
      <c r="AH162">
        <v>-14.195</v>
      </c>
      <c r="AI162">
        <v>-7.132843612386595</v>
      </c>
      <c r="AJ162">
        <v>-45.651516632153886</v>
      </c>
      <c r="AK162">
        <v>1.6474369258428119</v>
      </c>
      <c r="AL162">
        <v>1.800495737704918</v>
      </c>
      <c r="AM162">
        <v>2.4021625967788061</v>
      </c>
      <c r="AN162">
        <v>2.4021625967788065</v>
      </c>
      <c r="AO162">
        <v>-1.84870587214024E-14</v>
      </c>
      <c r="AP162">
        <v>0.75472567093599463</v>
      </c>
      <c r="AQ162">
        <v>0.6016668590738885</v>
      </c>
      <c r="AR162">
        <v>0.15305881186210613</v>
      </c>
      <c r="AS162">
        <v>32.948738516856238</v>
      </c>
      <c r="AU162">
        <v>1.800495737704918</v>
      </c>
      <c r="AV162">
        <v>28.380535010694445</v>
      </c>
      <c r="AW162">
        <v>15.383839693134368</v>
      </c>
      <c r="AX162">
        <v>38.691780299999998</v>
      </c>
    </row>
    <row r="163" spans="1:50" x14ac:dyDescent="0.3">
      <c r="A163" t="s">
        <v>55</v>
      </c>
      <c r="B163" t="s">
        <v>396</v>
      </c>
      <c r="C163" t="s">
        <v>397</v>
      </c>
      <c r="D163" t="s">
        <v>389</v>
      </c>
      <c r="E163" s="1">
        <v>45280</v>
      </c>
      <c r="F163">
        <v>0.5</v>
      </c>
      <c r="G163" t="s">
        <v>48</v>
      </c>
      <c r="H163" s="1" t="s">
        <v>686</v>
      </c>
      <c r="I163">
        <v>30.1</v>
      </c>
      <c r="J163">
        <v>7.3070000000000004</v>
      </c>
      <c r="K163">
        <v>251</v>
      </c>
      <c r="L163">
        <f>VLOOKUP(B163,[1]Feuil1!$B$2:$K$267,10,FALSE)</f>
        <v>8.1999999999999993</v>
      </c>
      <c r="M163">
        <v>11.77</v>
      </c>
      <c r="N163">
        <v>99.2</v>
      </c>
      <c r="O163">
        <v>115.62683600000001</v>
      </c>
      <c r="P163">
        <v>1.895</v>
      </c>
      <c r="Q163">
        <v>35.24465205948546</v>
      </c>
      <c r="R163">
        <v>6.2E-2</v>
      </c>
      <c r="S163">
        <v>6.53</v>
      </c>
      <c r="T163">
        <v>5.056</v>
      </c>
      <c r="U163">
        <v>2.5470000000000002</v>
      </c>
      <c r="V163">
        <v>5.9930000000000003</v>
      </c>
      <c r="W163">
        <v>3.614457831325301E-2</v>
      </c>
      <c r="X163">
        <v>10.030619938559999</v>
      </c>
      <c r="Y163">
        <v>9.2344526400000007</v>
      </c>
      <c r="Z163">
        <v>8.4821428571428575E-2</v>
      </c>
      <c r="AA163">
        <v>7.0179479999999995E-3</v>
      </c>
      <c r="AB163">
        <v>13.085858465999999</v>
      </c>
      <c r="AC163">
        <v>1.0139273999999998E-2</v>
      </c>
      <c r="AE163">
        <v>1.766</v>
      </c>
      <c r="AF163">
        <v>4965.6461664984745</v>
      </c>
      <c r="AG163">
        <v>283.51370389151475</v>
      </c>
      <c r="AH163">
        <v>-14.036</v>
      </c>
      <c r="AI163">
        <v>-7.2409319098379301</v>
      </c>
      <c r="AJ163">
        <v>-45.71879908870617</v>
      </c>
      <c r="AK163">
        <v>1.762232602974273</v>
      </c>
      <c r="AL163">
        <v>1.8955219016393445</v>
      </c>
      <c r="AM163">
        <v>2.5059211989956687</v>
      </c>
      <c r="AN163">
        <v>2.5059211989956691</v>
      </c>
      <c r="AO163">
        <v>-1.7721595157423393E-14</v>
      </c>
      <c r="AP163">
        <v>0.74368859602139592</v>
      </c>
      <c r="AQ163">
        <v>0.61039929735632437</v>
      </c>
      <c r="AR163">
        <v>0.13328929866507155</v>
      </c>
      <c r="AS163">
        <v>35.24465205948546</v>
      </c>
      <c r="AU163">
        <v>1.8955219016393445</v>
      </c>
      <c r="AV163">
        <v>31.496293024745501</v>
      </c>
      <c r="AW163">
        <v>17.075933371958264</v>
      </c>
      <c r="AX163">
        <v>49.146999999999998</v>
      </c>
    </row>
    <row r="164" spans="1:50" x14ac:dyDescent="0.3">
      <c r="A164" t="s">
        <v>58</v>
      </c>
      <c r="B164" t="s">
        <v>398</v>
      </c>
      <c r="C164" t="s">
        <v>399</v>
      </c>
      <c r="D164" t="s">
        <v>389</v>
      </c>
      <c r="E164" s="1">
        <v>45278</v>
      </c>
      <c r="G164" t="s">
        <v>48</v>
      </c>
      <c r="H164" s="1" t="s">
        <v>686</v>
      </c>
      <c r="I164">
        <v>42.88</v>
      </c>
      <c r="J164">
        <v>7.6210000000000004</v>
      </c>
      <c r="K164">
        <v>272</v>
      </c>
      <c r="L164">
        <f>VLOOKUP(B164,[1]Feuil1!$B$2:$K$267,10,FALSE)</f>
        <v>8.1999999999999993</v>
      </c>
      <c r="M164">
        <v>11.65</v>
      </c>
      <c r="N164">
        <v>98.5</v>
      </c>
      <c r="O164">
        <v>128.44036400000002</v>
      </c>
      <c r="P164">
        <v>2.105</v>
      </c>
      <c r="Q164">
        <v>39.255784991270417</v>
      </c>
      <c r="R164">
        <v>5.0999999999999997E-2</v>
      </c>
      <c r="S164">
        <v>6.4569999999999999</v>
      </c>
      <c r="T164">
        <v>4.9829999999999997</v>
      </c>
      <c r="U164">
        <v>2.5670000000000002</v>
      </c>
      <c r="V164">
        <v>5.9009999999999998</v>
      </c>
      <c r="W164">
        <v>3.0120481927710843E-2</v>
      </c>
      <c r="X164">
        <v>9.8623293359999984</v>
      </c>
      <c r="Y164">
        <v>8.8630252799999987</v>
      </c>
      <c r="Z164">
        <v>3.9285714285714285E-2</v>
      </c>
      <c r="AA164">
        <v>6.0153839999999995E-3</v>
      </c>
      <c r="AB164">
        <v>12.362877751999999</v>
      </c>
      <c r="AC164">
        <v>9.0126879999999996E-3</v>
      </c>
      <c r="AE164">
        <v>1.839</v>
      </c>
      <c r="AF164">
        <v>2673.2860057232815</v>
      </c>
      <c r="AG164">
        <v>152.63133772143155</v>
      </c>
      <c r="AH164">
        <v>-13.744999999999999</v>
      </c>
      <c r="AI164">
        <v>-7.0323345363363856</v>
      </c>
      <c r="AJ164">
        <v>-45.510934656982521</v>
      </c>
      <c r="AK164">
        <v>1.9627892495635209</v>
      </c>
      <c r="AL164">
        <v>2.1055797377049181</v>
      </c>
      <c r="AM164">
        <v>2.6967110521317954</v>
      </c>
      <c r="AN164">
        <v>2.6967110521317954</v>
      </c>
      <c r="AO164">
        <v>0</v>
      </c>
      <c r="AP164">
        <v>0.73392180256827455</v>
      </c>
      <c r="AQ164">
        <v>0.59113131442687727</v>
      </c>
      <c r="AR164">
        <v>0.14279048814139728</v>
      </c>
      <c r="AS164">
        <v>39.255784991270417</v>
      </c>
      <c r="AU164">
        <v>2.1055797377049181</v>
      </c>
      <c r="AV164">
        <v>80.193567845547847</v>
      </c>
      <c r="AW164">
        <v>43.477498139680037</v>
      </c>
      <c r="AX164">
        <v>44.960198400000003</v>
      </c>
    </row>
    <row r="165" spans="1:50" x14ac:dyDescent="0.3">
      <c r="A165" t="s">
        <v>61</v>
      </c>
      <c r="B165" t="s">
        <v>400</v>
      </c>
      <c r="C165" t="s">
        <v>401</v>
      </c>
      <c r="D165" t="s">
        <v>389</v>
      </c>
      <c r="E165" s="1">
        <v>45280</v>
      </c>
      <c r="F165">
        <v>0.41666666666666669</v>
      </c>
      <c r="G165" t="s">
        <v>64</v>
      </c>
      <c r="H165" s="1" t="s">
        <v>686</v>
      </c>
      <c r="I165">
        <v>1.91</v>
      </c>
      <c r="J165">
        <v>7.0490000000000004</v>
      </c>
      <c r="K165">
        <v>625</v>
      </c>
      <c r="L165">
        <f>VLOOKUP(B165,[1]Feuil1!$B$2:$K$267,10,FALSE)</f>
        <v>13.1</v>
      </c>
      <c r="M165">
        <v>9.7899999999999991</v>
      </c>
      <c r="N165">
        <v>93.1</v>
      </c>
      <c r="O165">
        <v>385.52</v>
      </c>
      <c r="P165">
        <v>6.3182598890797284</v>
      </c>
      <c r="Q165">
        <v>123.16351655162111</v>
      </c>
      <c r="R165">
        <v>6.0999999999999999E-2</v>
      </c>
      <c r="S165">
        <v>5.8529999999999998</v>
      </c>
      <c r="T165">
        <v>4.5839999999999996</v>
      </c>
      <c r="U165">
        <v>1.4990000000000001</v>
      </c>
      <c r="V165">
        <v>4.0039999999999996</v>
      </c>
      <c r="W165">
        <v>2.4096385542168672E-2</v>
      </c>
      <c r="X165">
        <v>5.1856264521599993</v>
      </c>
      <c r="Y165">
        <v>4.9310184000000001</v>
      </c>
      <c r="Z165">
        <v>4.9107142857142856E-2</v>
      </c>
      <c r="AA165">
        <v>1.6041024000000001E-2</v>
      </c>
      <c r="AB165">
        <v>9.4122683140000003</v>
      </c>
      <c r="AC165">
        <v>1.126586E-3</v>
      </c>
      <c r="AE165">
        <v>2.2160000000000002</v>
      </c>
      <c r="AF165">
        <v>31786.04284899007</v>
      </c>
      <c r="AG165">
        <v>1538.401120490817</v>
      </c>
      <c r="AH165">
        <v>-13.762</v>
      </c>
      <c r="AI165">
        <v>-6.9596661149978782</v>
      </c>
      <c r="AJ165">
        <v>-44.792952959263673</v>
      </c>
      <c r="AK165">
        <v>6.1581758275810561</v>
      </c>
      <c r="AL165">
        <v>6.3199999999999994</v>
      </c>
      <c r="AM165">
        <v>6.7497365422090443</v>
      </c>
      <c r="AN165">
        <v>6.7497365422090443</v>
      </c>
      <c r="AO165">
        <v>0</v>
      </c>
      <c r="AP165">
        <v>0.59156071462798776</v>
      </c>
      <c r="AQ165">
        <v>0.42973654220904478</v>
      </c>
      <c r="AR165">
        <v>0.16182417241894298</v>
      </c>
      <c r="AS165">
        <v>123.16351655162111</v>
      </c>
      <c r="AU165">
        <v>6.3199999999999994</v>
      </c>
      <c r="AV165">
        <v>242.9518659357139</v>
      </c>
      <c r="AW165">
        <v>132.90377264171738</v>
      </c>
      <c r="AX165">
        <v>135.83799999999999</v>
      </c>
    </row>
    <row r="166" spans="1:50" x14ac:dyDescent="0.3">
      <c r="A166" t="s">
        <v>65</v>
      </c>
      <c r="B166" t="s">
        <v>402</v>
      </c>
      <c r="C166" t="s">
        <v>403</v>
      </c>
      <c r="D166" t="s">
        <v>389</v>
      </c>
      <c r="E166" s="1">
        <v>45279</v>
      </c>
      <c r="F166">
        <v>0.60416666666666663</v>
      </c>
      <c r="G166" t="s">
        <v>64</v>
      </c>
      <c r="H166" s="1" t="s">
        <v>686</v>
      </c>
      <c r="I166">
        <v>4.2699999999999996</v>
      </c>
      <c r="J166">
        <v>7.1269999999999998</v>
      </c>
      <c r="K166">
        <v>641</v>
      </c>
      <c r="L166">
        <f>VLOOKUP(B166,[1]Feuil1!$B$2:$K$267,10,FALSE)</f>
        <v>12.9</v>
      </c>
      <c r="M166">
        <v>10.17</v>
      </c>
      <c r="N166">
        <v>96.1</v>
      </c>
      <c r="O166">
        <v>356.24</v>
      </c>
      <c r="P166">
        <v>5.8383920494027874</v>
      </c>
      <c r="Q166">
        <v>109.6234307173102</v>
      </c>
      <c r="R166">
        <v>0.08</v>
      </c>
      <c r="S166">
        <v>7.0880000000000001</v>
      </c>
      <c r="T166">
        <v>8.1579999999999995</v>
      </c>
      <c r="U166">
        <v>1.7809999999999999</v>
      </c>
      <c r="V166">
        <v>4.0970000000000004</v>
      </c>
      <c r="W166">
        <v>0</v>
      </c>
      <c r="X166">
        <v>7.11376390656</v>
      </c>
      <c r="Y166">
        <v>5.04628896</v>
      </c>
      <c r="Z166">
        <v>9.1071428571428553E-2</v>
      </c>
      <c r="AA166">
        <v>1.3033331999999998E-2</v>
      </c>
      <c r="AB166">
        <v>11.268625584</v>
      </c>
      <c r="AC166">
        <v>6.7595160000000001E-3</v>
      </c>
      <c r="AE166">
        <v>2.2690000000000001</v>
      </c>
      <c r="AF166">
        <v>24479.684866756335</v>
      </c>
      <c r="AG166">
        <v>1192.5083668349264</v>
      </c>
      <c r="AH166">
        <v>-13.85</v>
      </c>
      <c r="AI166">
        <v>-6.8629158999339417</v>
      </c>
      <c r="AJ166">
        <v>-43.769412841504256</v>
      </c>
      <c r="AK166">
        <v>5.48117153586551</v>
      </c>
      <c r="AL166">
        <v>5.84</v>
      </c>
      <c r="AM166">
        <v>6.3771330405328914</v>
      </c>
      <c r="AN166">
        <v>6.3771330405328923</v>
      </c>
      <c r="AO166">
        <v>-1.392755042202956E-14</v>
      </c>
      <c r="AP166">
        <v>0.89596150466738222</v>
      </c>
      <c r="AQ166">
        <v>0.53713304053289213</v>
      </c>
      <c r="AR166">
        <v>0.3588284641344901</v>
      </c>
      <c r="AS166">
        <v>109.6234307173102</v>
      </c>
      <c r="AU166">
        <v>5.84</v>
      </c>
      <c r="AV166">
        <v>237.36718533853477</v>
      </c>
      <c r="AW166">
        <v>129.80203483091893</v>
      </c>
      <c r="AX166">
        <v>129.923</v>
      </c>
    </row>
    <row r="167" spans="1:50" x14ac:dyDescent="0.3">
      <c r="A167" t="s">
        <v>104</v>
      </c>
      <c r="B167" t="s">
        <v>404</v>
      </c>
      <c r="C167" t="s">
        <v>405</v>
      </c>
      <c r="D167" t="s">
        <v>389</v>
      </c>
      <c r="E167" s="1">
        <v>45279</v>
      </c>
      <c r="F167">
        <v>0.58333333333333337</v>
      </c>
      <c r="G167" t="s">
        <v>64</v>
      </c>
      <c r="H167" s="1" t="s">
        <v>686</v>
      </c>
      <c r="I167">
        <v>8.33</v>
      </c>
      <c r="J167">
        <v>6.9989999999999997</v>
      </c>
      <c r="K167">
        <v>633</v>
      </c>
      <c r="L167">
        <f>VLOOKUP(B167,[1]Feuil1!$B$2:$K$267,10,FALSE)</f>
        <v>13.1</v>
      </c>
      <c r="M167">
        <v>8.9</v>
      </c>
      <c r="N167">
        <v>84.7</v>
      </c>
      <c r="O167">
        <v>398.94</v>
      </c>
      <c r="P167">
        <v>6.5381993155983267</v>
      </c>
      <c r="Q167">
        <v>130.01733176659954</v>
      </c>
      <c r="R167">
        <v>4.5999999999999999E-2</v>
      </c>
      <c r="S167">
        <v>5.2359999999999998</v>
      </c>
      <c r="T167">
        <v>2.1840000000000002</v>
      </c>
      <c r="U167">
        <v>0.90800000000000003</v>
      </c>
      <c r="V167">
        <v>3.7170000000000001</v>
      </c>
      <c r="W167">
        <v>0.13253012048192769</v>
      </c>
      <c r="X167">
        <v>4.3497883238400004</v>
      </c>
      <c r="Y167">
        <v>4.6108224</v>
      </c>
      <c r="Z167">
        <v>5.1785714285714296E-2</v>
      </c>
      <c r="AA167">
        <v>1.0025640000000001E-2</v>
      </c>
      <c r="AB167">
        <v>5.4814001140000004</v>
      </c>
      <c r="AC167">
        <v>1.126586E-3</v>
      </c>
      <c r="AE167">
        <v>1.661</v>
      </c>
      <c r="AF167">
        <v>36909.187673515538</v>
      </c>
      <c r="AG167">
        <v>1786.3543424735003</v>
      </c>
      <c r="AI167">
        <v>-7.0789797504461696</v>
      </c>
      <c r="AJ167">
        <v>-45.675528047152753</v>
      </c>
      <c r="AK167">
        <v>6.500866588329977</v>
      </c>
      <c r="AL167">
        <v>6.54</v>
      </c>
      <c r="AM167">
        <v>6.8708124829758255</v>
      </c>
      <c r="AN167">
        <v>6.8708124829758255</v>
      </c>
      <c r="AO167">
        <v>0</v>
      </c>
      <c r="AP167">
        <v>0.36994589464584826</v>
      </c>
      <c r="AQ167">
        <v>0.33081248297582566</v>
      </c>
      <c r="AR167">
        <v>3.91334116700226E-2</v>
      </c>
      <c r="AS167">
        <v>130.01733176659954</v>
      </c>
      <c r="AU167">
        <v>6.54</v>
      </c>
      <c r="AV167">
        <v>236.55788586715374</v>
      </c>
      <c r="AW167">
        <v>129.4060259994568</v>
      </c>
      <c r="AX167">
        <v>142.51300000000001</v>
      </c>
    </row>
    <row r="168" spans="1:50" x14ac:dyDescent="0.3">
      <c r="A168" t="s">
        <v>107</v>
      </c>
      <c r="B168" t="s">
        <v>406</v>
      </c>
      <c r="C168" t="s">
        <v>407</v>
      </c>
      <c r="D168" t="s">
        <v>389</v>
      </c>
      <c r="E168" s="1">
        <v>45279</v>
      </c>
      <c r="F168">
        <v>0.5625</v>
      </c>
      <c r="G168" t="s">
        <v>64</v>
      </c>
      <c r="H168" s="1" t="s">
        <v>686</v>
      </c>
      <c r="I168">
        <v>11.13</v>
      </c>
      <c r="J168">
        <v>6.9909999999999997</v>
      </c>
      <c r="K168">
        <v>604</v>
      </c>
      <c r="L168">
        <f>VLOOKUP(B168,[1]Feuil1!$B$2:$K$267,10,FALSE)</f>
        <v>13.2</v>
      </c>
      <c r="M168">
        <v>9.06</v>
      </c>
      <c r="N168">
        <v>86.1</v>
      </c>
      <c r="O168">
        <v>389.18</v>
      </c>
      <c r="P168">
        <v>6.3782433690393461</v>
      </c>
      <c r="Q168">
        <v>120.39782645323629</v>
      </c>
      <c r="R168">
        <v>6.9000000000000006E-2</v>
      </c>
      <c r="S168">
        <v>4.4340000000000002</v>
      </c>
      <c r="T168">
        <v>5.7249999999999996</v>
      </c>
      <c r="U168">
        <v>0.91600000000000004</v>
      </c>
      <c r="V168">
        <v>3.3940000000000001</v>
      </c>
      <c r="W168">
        <v>0</v>
      </c>
      <c r="X168">
        <v>3.4316376000000002</v>
      </c>
      <c r="Y168">
        <v>4.1369323199999997</v>
      </c>
      <c r="Z168">
        <v>3.3928571428571433E-2</v>
      </c>
      <c r="AA168">
        <v>4.0102560000000002E-3</v>
      </c>
      <c r="AB168">
        <v>5.0273735399999993</v>
      </c>
      <c r="AC168">
        <v>0</v>
      </c>
      <c r="AE168">
        <v>1.244</v>
      </c>
      <c r="AF168">
        <v>36720.948705035225</v>
      </c>
      <c r="AG168">
        <v>1771.4916370074386</v>
      </c>
      <c r="AH168">
        <v>-14.949</v>
      </c>
      <c r="AI168">
        <v>-7.2574094910985902</v>
      </c>
      <c r="AJ168">
        <v>-46.205784354236208</v>
      </c>
      <c r="AK168">
        <v>6.0198913226618149</v>
      </c>
      <c r="AL168">
        <v>6.38</v>
      </c>
      <c r="AM168">
        <v>6.6623599271781577</v>
      </c>
      <c r="AN168">
        <v>6.6623599271781595</v>
      </c>
      <c r="AO168">
        <v>-2.6662576906928329E-14</v>
      </c>
      <c r="AP168">
        <v>0.64246860451634391</v>
      </c>
      <c r="AQ168">
        <v>0.28235992717815878</v>
      </c>
      <c r="AR168">
        <v>0.36010867733818513</v>
      </c>
      <c r="AS168">
        <v>120.39782645323629</v>
      </c>
      <c r="AU168">
        <v>6.38</v>
      </c>
      <c r="AV168">
        <v>210.56022367878344</v>
      </c>
      <c r="AW168">
        <v>115.2050313412261</v>
      </c>
      <c r="AX168">
        <v>129.52799999999999</v>
      </c>
    </row>
    <row r="169" spans="1:50" x14ac:dyDescent="0.3">
      <c r="A169" t="s">
        <v>68</v>
      </c>
      <c r="B169" t="s">
        <v>408</v>
      </c>
      <c r="C169" t="s">
        <v>409</v>
      </c>
      <c r="D169" t="s">
        <v>389</v>
      </c>
      <c r="E169" s="1">
        <v>45279</v>
      </c>
      <c r="F169">
        <v>0.54166666666666663</v>
      </c>
      <c r="G169" t="s">
        <v>64</v>
      </c>
      <c r="H169" s="1" t="s">
        <v>686</v>
      </c>
      <c r="I169">
        <v>16.73</v>
      </c>
      <c r="J169">
        <v>7.0179999999999998</v>
      </c>
      <c r="K169">
        <v>611</v>
      </c>
      <c r="L169">
        <f>VLOOKUP(B169,[1]Feuil1!$B$2:$K$267,10,FALSE)</f>
        <v>13.2</v>
      </c>
      <c r="M169">
        <v>8.84</v>
      </c>
      <c r="N169">
        <v>84</v>
      </c>
      <c r="O169">
        <v>370.88</v>
      </c>
      <c r="P169">
        <v>6.0783259692412575</v>
      </c>
      <c r="Q169">
        <v>121.42098724081215</v>
      </c>
      <c r="R169">
        <v>3.3000000000000002E-2</v>
      </c>
      <c r="S169">
        <v>5.57</v>
      </c>
      <c r="T169">
        <v>1.869</v>
      </c>
      <c r="U169">
        <v>0.86299999999999999</v>
      </c>
      <c r="V169">
        <v>3.51</v>
      </c>
      <c r="W169">
        <v>0</v>
      </c>
      <c r="X169">
        <v>3.62995712736</v>
      </c>
      <c r="Y169">
        <v>4.2393950400000007</v>
      </c>
      <c r="Z169">
        <v>2.5892857142857148E-2</v>
      </c>
      <c r="AA169">
        <v>5.0128200000000003E-3</v>
      </c>
      <c r="AB169">
        <v>5.24460573</v>
      </c>
      <c r="AC169">
        <v>0</v>
      </c>
      <c r="AE169">
        <v>1.722</v>
      </c>
      <c r="AF169">
        <v>32883.456658549818</v>
      </c>
      <c r="AG169">
        <v>1586.3633844114129</v>
      </c>
      <c r="AH169">
        <v>-14.054</v>
      </c>
      <c r="AI169">
        <v>-7.1048432491589697</v>
      </c>
      <c r="AJ169">
        <v>-45.783694648167746</v>
      </c>
      <c r="AK169">
        <v>6.0710493620406076</v>
      </c>
      <c r="AL169">
        <v>6.08</v>
      </c>
      <c r="AM169">
        <v>6.3998919133148142</v>
      </c>
      <c r="AN169">
        <v>6.3998919133148142</v>
      </c>
      <c r="AO169">
        <v>0</v>
      </c>
      <c r="AP169">
        <v>0.32884255127420625</v>
      </c>
      <c r="AQ169">
        <v>0.31989191331481404</v>
      </c>
      <c r="AR169">
        <v>8.9506379593922158E-3</v>
      </c>
      <c r="AS169">
        <v>121.42098724081215</v>
      </c>
      <c r="AU169">
        <v>6.08</v>
      </c>
      <c r="AV169">
        <v>215.33519454910808</v>
      </c>
      <c r="AW169">
        <v>117.8175887329222</v>
      </c>
      <c r="AX169">
        <v>135.66300000000001</v>
      </c>
    </row>
    <row r="170" spans="1:50" x14ac:dyDescent="0.3">
      <c r="A170" t="s">
        <v>71</v>
      </c>
      <c r="B170" t="s">
        <v>410</v>
      </c>
      <c r="C170" t="s">
        <v>411</v>
      </c>
      <c r="D170" t="s">
        <v>389</v>
      </c>
      <c r="E170" s="1">
        <v>45279</v>
      </c>
      <c r="F170">
        <v>0.47916666666666669</v>
      </c>
      <c r="G170" t="s">
        <v>64</v>
      </c>
      <c r="H170" s="1" t="s">
        <v>686</v>
      </c>
      <c r="I170">
        <v>21.09</v>
      </c>
      <c r="J170">
        <v>7.1159999999999997</v>
      </c>
      <c r="K170">
        <v>599</v>
      </c>
      <c r="L170">
        <f>VLOOKUP(B170,[1]Feuil1!$B$2:$K$267,10,FALSE)</f>
        <v>13.4</v>
      </c>
      <c r="M170">
        <v>9.1999999999999993</v>
      </c>
      <c r="N170">
        <v>85.7</v>
      </c>
      <c r="O170">
        <v>315.98</v>
      </c>
      <c r="P170">
        <v>5.1785737698469934</v>
      </c>
      <c r="Q170">
        <v>100.1574895832448</v>
      </c>
      <c r="R170">
        <v>7.0999999999999994E-2</v>
      </c>
      <c r="S170">
        <v>5.65</v>
      </c>
      <c r="T170">
        <v>5.23</v>
      </c>
      <c r="U170">
        <v>1.6919999999999999</v>
      </c>
      <c r="V170">
        <v>4.0339999999999998</v>
      </c>
      <c r="W170">
        <v>0</v>
      </c>
      <c r="X170">
        <v>6.1922337609599998</v>
      </c>
      <c r="Y170">
        <v>4.4571283199999998</v>
      </c>
      <c r="Z170">
        <v>7.767857142857143E-2</v>
      </c>
      <c r="AA170">
        <v>0</v>
      </c>
      <c r="AB170">
        <v>11.31676266</v>
      </c>
      <c r="AC170">
        <v>0</v>
      </c>
      <c r="AE170">
        <v>0</v>
      </c>
      <c r="AF170">
        <v>22407.120004760531</v>
      </c>
      <c r="AG170">
        <v>1073.994582735957</v>
      </c>
      <c r="AH170">
        <v>-14.564</v>
      </c>
      <c r="AI170">
        <v>-7.0747734684584245</v>
      </c>
      <c r="AJ170">
        <v>-45.966334315634597</v>
      </c>
      <c r="AK170">
        <v>5.0078744791622398</v>
      </c>
      <c r="AL170">
        <v>5.1800000000000006</v>
      </c>
      <c r="AM170">
        <v>5.6571030737918013</v>
      </c>
      <c r="AN170">
        <v>5.6571030737918004</v>
      </c>
      <c r="AO170">
        <v>1.5700233991048771E-14</v>
      </c>
      <c r="AP170">
        <v>0.64922859462956084</v>
      </c>
      <c r="AQ170">
        <v>0.47710307379180017</v>
      </c>
      <c r="AR170">
        <v>0.17212552083776067</v>
      </c>
      <c r="AS170">
        <v>100.1574895832448</v>
      </c>
      <c r="AU170">
        <v>5.1800000000000006</v>
      </c>
      <c r="AV170">
        <v>190.98156994697484</v>
      </c>
      <c r="AW170">
        <v>104.53037168881755</v>
      </c>
      <c r="AX170">
        <v>127.75700000000001</v>
      </c>
    </row>
    <row r="171" spans="1:50" x14ac:dyDescent="0.3">
      <c r="A171" t="s">
        <v>114</v>
      </c>
      <c r="B171" t="s">
        <v>412</v>
      </c>
      <c r="C171" t="s">
        <v>413</v>
      </c>
      <c r="D171" t="s">
        <v>389</v>
      </c>
      <c r="E171" s="1">
        <v>45279</v>
      </c>
      <c r="F171">
        <v>0.45833333333333331</v>
      </c>
      <c r="G171" t="s">
        <v>64</v>
      </c>
      <c r="H171" s="1" t="s">
        <v>686</v>
      </c>
      <c r="I171">
        <v>24.06</v>
      </c>
      <c r="J171">
        <v>7.4180000000000001</v>
      </c>
      <c r="K171">
        <v>557</v>
      </c>
      <c r="M171">
        <v>10.91</v>
      </c>
      <c r="N171">
        <v>95.3</v>
      </c>
      <c r="O171">
        <v>315.98</v>
      </c>
      <c r="P171">
        <v>5.1785737698469934</v>
      </c>
      <c r="Q171">
        <v>102.41228623594432</v>
      </c>
      <c r="R171">
        <v>0.04</v>
      </c>
      <c r="S171">
        <v>5.61</v>
      </c>
      <c r="T171">
        <v>2.0819999999999999</v>
      </c>
      <c r="U171">
        <v>0.96899999999999997</v>
      </c>
      <c r="V171">
        <v>3.7490000000000001</v>
      </c>
      <c r="W171">
        <v>0</v>
      </c>
      <c r="X171">
        <v>4.0893661439999995</v>
      </c>
      <c r="Y171">
        <v>3.2531913599999998</v>
      </c>
      <c r="Z171">
        <v>8.0357142857142849E-3</v>
      </c>
      <c r="AA171">
        <v>1.9048716E-2</v>
      </c>
      <c r="AB171">
        <v>3.4113955279999999</v>
      </c>
      <c r="AC171">
        <v>2.2531719999999999E-3</v>
      </c>
      <c r="AE171">
        <v>3.3849999999999998</v>
      </c>
      <c r="AF171">
        <v>10749.205585249783</v>
      </c>
      <c r="AG171">
        <v>572.81839008442921</v>
      </c>
      <c r="AH171">
        <v>-14.188000000000001</v>
      </c>
      <c r="AI171">
        <v>-6.9761685142922909</v>
      </c>
      <c r="AJ171">
        <v>-45.0996499792629</v>
      </c>
      <c r="AK171">
        <v>5.1206143117972163</v>
      </c>
      <c r="AL171">
        <v>5.1800000000000006</v>
      </c>
      <c r="AM171">
        <v>5.4808767523347282</v>
      </c>
      <c r="AN171">
        <v>5.4808767523347273</v>
      </c>
      <c r="AO171">
        <v>1.6205042730103018E-14</v>
      </c>
      <c r="AP171">
        <v>0.36026244053751183</v>
      </c>
      <c r="AQ171">
        <v>0.30087675233472722</v>
      </c>
      <c r="AR171">
        <v>5.9385688202784614E-2</v>
      </c>
      <c r="AS171">
        <v>102.41228623594432</v>
      </c>
      <c r="AU171">
        <v>5.1800000000000006</v>
      </c>
      <c r="AV171">
        <v>347.87055559644995</v>
      </c>
      <c r="AW171">
        <v>189.29865781832561</v>
      </c>
      <c r="AX171">
        <v>124.99299999999999</v>
      </c>
    </row>
    <row r="172" spans="1:50" x14ac:dyDescent="0.3">
      <c r="A172" t="s">
        <v>74</v>
      </c>
      <c r="B172" t="s">
        <v>414</v>
      </c>
      <c r="C172" t="s">
        <v>415</v>
      </c>
      <c r="D172" t="s">
        <v>389</v>
      </c>
      <c r="E172" s="1">
        <v>45279</v>
      </c>
      <c r="F172">
        <v>0.4375</v>
      </c>
      <c r="G172" t="s">
        <v>64</v>
      </c>
      <c r="H172" s="1" t="s">
        <v>686</v>
      </c>
      <c r="I172">
        <v>27.9</v>
      </c>
      <c r="J172">
        <v>6.8929999999999998</v>
      </c>
      <c r="K172">
        <v>655</v>
      </c>
      <c r="L172">
        <f>VLOOKUP(B172,[1]Feuil1!$B$2:$K$267,10,FALSE)</f>
        <v>13.5</v>
      </c>
      <c r="M172">
        <v>8.67</v>
      </c>
      <c r="N172">
        <v>82.7</v>
      </c>
      <c r="O172">
        <v>420.9</v>
      </c>
      <c r="P172">
        <v>6.8981001953560321</v>
      </c>
      <c r="Q172">
        <v>139.17232047023401</v>
      </c>
      <c r="R172">
        <v>2.8000000000000001E-2</v>
      </c>
      <c r="S172">
        <v>5.5679999999999996</v>
      </c>
      <c r="T172">
        <v>1.665</v>
      </c>
      <c r="U172">
        <v>1.115</v>
      </c>
      <c r="V172">
        <v>3.786</v>
      </c>
      <c r="W172">
        <v>0</v>
      </c>
      <c r="X172">
        <v>3.69587297664</v>
      </c>
      <c r="Y172">
        <v>4.3162420800000003</v>
      </c>
      <c r="Z172">
        <v>2.5892857142857148E-2</v>
      </c>
      <c r="AA172">
        <v>0</v>
      </c>
      <c r="AB172">
        <v>9.4547724600000009</v>
      </c>
      <c r="AC172">
        <v>0</v>
      </c>
      <c r="AE172">
        <v>1.369</v>
      </c>
      <c r="AF172">
        <v>49957.534825159069</v>
      </c>
      <c r="AG172">
        <v>2386.7986945741732</v>
      </c>
      <c r="AH172">
        <v>-14.195</v>
      </c>
      <c r="AI172">
        <v>-6.8001523373172414</v>
      </c>
      <c r="AJ172">
        <v>-43.867653047356029</v>
      </c>
      <c r="AK172">
        <v>6.9586160235117003</v>
      </c>
      <c r="AL172">
        <v>6.8999999999999995</v>
      </c>
      <c r="AM172">
        <v>7.2888514997906544</v>
      </c>
      <c r="AN172">
        <v>7.2888514997906553</v>
      </c>
      <c r="AO172">
        <v>-1.2185437166961556E-14</v>
      </c>
      <c r="AP172">
        <v>0.33023547627895455</v>
      </c>
      <c r="AQ172">
        <v>0.38885149979065547</v>
      </c>
      <c r="AR172">
        <v>-5.8616023511700921E-2</v>
      </c>
      <c r="AS172">
        <v>139.17232047023401</v>
      </c>
      <c r="AU172">
        <v>6.8999999999999995</v>
      </c>
      <c r="AV172">
        <v>212.37919026701664</v>
      </c>
      <c r="AW172">
        <v>116.26282618559583</v>
      </c>
      <c r="AX172">
        <v>147.55000000000001</v>
      </c>
    </row>
    <row r="173" spans="1:50" x14ac:dyDescent="0.3">
      <c r="A173" t="s">
        <v>119</v>
      </c>
      <c r="B173" t="s">
        <v>416</v>
      </c>
      <c r="C173" t="s">
        <v>417</v>
      </c>
      <c r="D173" t="s">
        <v>389</v>
      </c>
      <c r="E173" s="1">
        <v>45279</v>
      </c>
      <c r="F173">
        <v>0.41666666666666669</v>
      </c>
      <c r="G173" t="s">
        <v>64</v>
      </c>
      <c r="H173" s="1" t="s">
        <v>686</v>
      </c>
      <c r="I173">
        <v>32.56</v>
      </c>
      <c r="J173">
        <v>6.9409999999999998</v>
      </c>
      <c r="K173">
        <v>619</v>
      </c>
      <c r="L173">
        <f>VLOOKUP(B173,[1]Feuil1!$B$2:$K$267,10,FALSE)</f>
        <v>13.6</v>
      </c>
      <c r="M173">
        <v>9.25</v>
      </c>
      <c r="N173">
        <v>88.2</v>
      </c>
      <c r="O173">
        <v>369.65999999999997</v>
      </c>
      <c r="P173">
        <v>6.0583314759213849</v>
      </c>
      <c r="Q173">
        <v>121.36909365334112</v>
      </c>
      <c r="R173">
        <v>2.9000000000000001E-2</v>
      </c>
      <c r="S173">
        <v>4.8869999999999996</v>
      </c>
      <c r="T173">
        <v>1.5349999999999999</v>
      </c>
      <c r="U173">
        <v>0.80900000000000005</v>
      </c>
      <c r="V173">
        <v>3.484</v>
      </c>
      <c r="W173">
        <v>0</v>
      </c>
      <c r="X173">
        <v>3.0324246374399997</v>
      </c>
      <c r="Y173">
        <v>4.0216617600000006</v>
      </c>
      <c r="Z173">
        <v>1.0714285714285714E-2</v>
      </c>
      <c r="AA173">
        <v>0</v>
      </c>
      <c r="AB173">
        <v>6.4537727740000008</v>
      </c>
      <c r="AC173">
        <v>1.126586E-3</v>
      </c>
      <c r="AE173">
        <v>1.7250000000000001</v>
      </c>
      <c r="AF173">
        <v>39330.573313369743</v>
      </c>
      <c r="AG173">
        <v>1873.0355550675567</v>
      </c>
      <c r="AH173">
        <v>-14.000999999999999</v>
      </c>
      <c r="AI173">
        <v>-6.9940553655566298</v>
      </c>
      <c r="AJ173">
        <v>-45.009448687051481</v>
      </c>
      <c r="AK173">
        <v>6.0684546826670562</v>
      </c>
      <c r="AL173">
        <v>6.06</v>
      </c>
      <c r="AM173">
        <v>6.3670139818398814</v>
      </c>
      <c r="AN173">
        <v>6.3670139818398814</v>
      </c>
      <c r="AO173">
        <v>0</v>
      </c>
      <c r="AP173">
        <v>0.29855929917282575</v>
      </c>
      <c r="AQ173">
        <v>0.30701398183988193</v>
      </c>
      <c r="AR173">
        <v>-8.4546826670561792E-3</v>
      </c>
      <c r="AS173">
        <v>121.36909365334112</v>
      </c>
      <c r="AU173">
        <v>6.06</v>
      </c>
      <c r="AV173">
        <v>182.31843845739741</v>
      </c>
      <c r="AW173">
        <v>99.824543537396622</v>
      </c>
      <c r="AX173">
        <v>136.56299999999999</v>
      </c>
    </row>
    <row r="174" spans="1:50" x14ac:dyDescent="0.3">
      <c r="A174" t="s">
        <v>77</v>
      </c>
      <c r="B174" t="s">
        <v>418</v>
      </c>
      <c r="C174" t="s">
        <v>419</v>
      </c>
      <c r="D174" t="s">
        <v>389</v>
      </c>
      <c r="E174" s="1">
        <v>45279</v>
      </c>
      <c r="F174">
        <v>0.39583333333333331</v>
      </c>
      <c r="G174" t="s">
        <v>64</v>
      </c>
      <c r="H174" s="1" t="s">
        <v>686</v>
      </c>
      <c r="I174">
        <v>39.330000000000005</v>
      </c>
      <c r="J174">
        <v>6.9269999999999996</v>
      </c>
      <c r="K174">
        <v>649</v>
      </c>
      <c r="L174">
        <f>VLOOKUP(B174,[1]Feuil1!$B$2:$K$267,10,FALSE)</f>
        <v>13.5</v>
      </c>
      <c r="M174">
        <v>8.9</v>
      </c>
      <c r="N174">
        <v>84.6</v>
      </c>
      <c r="O174">
        <v>391.62</v>
      </c>
      <c r="P174">
        <v>6.4182323556790912</v>
      </c>
      <c r="Q174">
        <v>131.62981628270546</v>
      </c>
      <c r="R174">
        <v>3.1E-2</v>
      </c>
      <c r="S174">
        <v>7.758</v>
      </c>
      <c r="T174">
        <v>1.83</v>
      </c>
      <c r="U174">
        <v>0.94</v>
      </c>
      <c r="V174">
        <v>3.738</v>
      </c>
      <c r="W174">
        <v>0</v>
      </c>
      <c r="X174">
        <v>3.4316376000000002</v>
      </c>
      <c r="Y174">
        <v>4.66205376</v>
      </c>
      <c r="Z174">
        <v>2.2321428571428575E-2</v>
      </c>
      <c r="AA174">
        <v>0</v>
      </c>
      <c r="AB174">
        <v>12.774195064000001</v>
      </c>
      <c r="AC174">
        <v>1.126586E-3</v>
      </c>
      <c r="AE174">
        <v>1.284</v>
      </c>
      <c r="AF174">
        <v>32136.922174571195</v>
      </c>
      <c r="AG174">
        <v>1526.7499805072096</v>
      </c>
      <c r="AH174">
        <v>-14.548999999999999</v>
      </c>
      <c r="AI174">
        <v>-7.1073612132413304</v>
      </c>
      <c r="AJ174">
        <v>-45.359940422223175</v>
      </c>
      <c r="AK174">
        <v>6.5814908141352735</v>
      </c>
      <c r="AL174">
        <v>6.42</v>
      </c>
      <c r="AM174">
        <v>6.9187324013188896</v>
      </c>
      <c r="AN174">
        <v>6.9187324013188887</v>
      </c>
      <c r="AO174">
        <v>1.2837299785301935E-14</v>
      </c>
      <c r="AP174">
        <v>0.33724158718361619</v>
      </c>
      <c r="AQ174">
        <v>0.49873240131888996</v>
      </c>
      <c r="AR174">
        <v>-0.16149081413527377</v>
      </c>
      <c r="AS174">
        <v>131.62981628270546</v>
      </c>
      <c r="AU174">
        <v>6.42</v>
      </c>
      <c r="AV174">
        <v>135.41317171014032</v>
      </c>
      <c r="AW174">
        <v>65.60214368594454</v>
      </c>
      <c r="AX174">
        <v>144.75299999999999</v>
      </c>
    </row>
    <row r="175" spans="1:50" x14ac:dyDescent="0.3">
      <c r="A175" t="s">
        <v>80</v>
      </c>
      <c r="B175" t="s">
        <v>420</v>
      </c>
      <c r="C175" t="s">
        <v>421</v>
      </c>
      <c r="D175" t="s">
        <v>389</v>
      </c>
      <c r="E175" s="1">
        <v>45279</v>
      </c>
      <c r="F175">
        <v>0.375</v>
      </c>
      <c r="G175" t="s">
        <v>237</v>
      </c>
      <c r="H175" s="1" t="s">
        <v>686</v>
      </c>
      <c r="I175">
        <v>40.380000000000003</v>
      </c>
      <c r="J175">
        <v>7</v>
      </c>
      <c r="K175">
        <v>573</v>
      </c>
      <c r="L175">
        <f>VLOOKUP(B175,[1]Feuil1!$B$2:$K$267,10,FALSE)</f>
        <v>13.5</v>
      </c>
      <c r="M175">
        <v>9.6199999999999992</v>
      </c>
      <c r="N175">
        <v>91.4</v>
      </c>
      <c r="O175">
        <v>374.53999999999996</v>
      </c>
      <c r="P175">
        <v>6.1383094492008752</v>
      </c>
      <c r="Q175">
        <v>123.10139561362351</v>
      </c>
      <c r="R175">
        <v>3.4000000000000002E-2</v>
      </c>
      <c r="S175">
        <v>4.7709999999999999</v>
      </c>
      <c r="T175">
        <v>1.6679999999999999</v>
      </c>
      <c r="U175">
        <v>1.319</v>
      </c>
      <c r="V175">
        <v>3.819</v>
      </c>
      <c r="W175">
        <v>0</v>
      </c>
      <c r="X175">
        <v>3.3653404310399999</v>
      </c>
      <c r="Y175">
        <v>4.44432048</v>
      </c>
      <c r="Z175">
        <v>5.1785714285714296E-2</v>
      </c>
      <c r="AA175">
        <v>1.3033331999999998E-2</v>
      </c>
      <c r="AB175">
        <v>8.9789305200000005</v>
      </c>
      <c r="AC175">
        <v>0</v>
      </c>
      <c r="AE175">
        <v>1.444</v>
      </c>
      <c r="AF175">
        <v>26701.427214081752</v>
      </c>
      <c r="AG175">
        <v>1269.955044216922</v>
      </c>
      <c r="AH175">
        <v>-13.555999999999999</v>
      </c>
      <c r="AI175">
        <v>-7.0775487130667134</v>
      </c>
      <c r="AJ175">
        <v>-45.737112416815513</v>
      </c>
      <c r="AK175">
        <v>6.1550697806811758</v>
      </c>
      <c r="AL175">
        <v>6.14</v>
      </c>
      <c r="AM175">
        <v>6.4929417963798413</v>
      </c>
      <c r="AN175">
        <v>6.4929417963798421</v>
      </c>
      <c r="AO175">
        <v>-1.3679137247084699E-14</v>
      </c>
      <c r="AP175">
        <v>0.33787201569866637</v>
      </c>
      <c r="AQ175">
        <v>0.35294179637984269</v>
      </c>
      <c r="AR175">
        <v>-1.5069780681176315E-2</v>
      </c>
      <c r="AS175">
        <v>123.10139561362351</v>
      </c>
      <c r="AU175">
        <v>6.14</v>
      </c>
      <c r="AV175">
        <v>148.93830821836008</v>
      </c>
      <c r="AW175">
        <v>72.777161827380411</v>
      </c>
      <c r="AX175">
        <v>127.783</v>
      </c>
    </row>
    <row r="176" spans="1:50" x14ac:dyDescent="0.3">
      <c r="A176" t="s">
        <v>83</v>
      </c>
      <c r="B176" t="s">
        <v>422</v>
      </c>
      <c r="C176" t="s">
        <v>423</v>
      </c>
      <c r="D176" t="s">
        <v>389</v>
      </c>
      <c r="E176" s="1">
        <v>45280</v>
      </c>
      <c r="F176">
        <v>0.5625</v>
      </c>
      <c r="G176" t="s">
        <v>64</v>
      </c>
      <c r="H176" s="1" t="s">
        <v>686</v>
      </c>
      <c r="I176">
        <v>43.08</v>
      </c>
      <c r="J176">
        <v>6.8460000000000001</v>
      </c>
      <c r="K176">
        <v>678</v>
      </c>
      <c r="L176">
        <f>VLOOKUP(B176,[1]Feuil1!$B$2:$K$267,10,FALSE)</f>
        <v>13.1</v>
      </c>
      <c r="M176">
        <v>7.37</v>
      </c>
      <c r="N176">
        <v>71</v>
      </c>
      <c r="O176">
        <v>480.68</v>
      </c>
      <c r="P176">
        <v>7.8778303680297883</v>
      </c>
      <c r="Q176">
        <v>155.9707772847494</v>
      </c>
      <c r="R176">
        <v>0.06</v>
      </c>
      <c r="S176">
        <v>3.7789999999999999</v>
      </c>
      <c r="T176">
        <v>2.5499999999999998</v>
      </c>
      <c r="U176">
        <v>1.0349999999999999</v>
      </c>
      <c r="V176">
        <v>3.9060000000000001</v>
      </c>
      <c r="W176">
        <v>0</v>
      </c>
      <c r="X176">
        <v>3.7816320000000001</v>
      </c>
      <c r="Y176">
        <v>6.0196848000000003</v>
      </c>
      <c r="Z176">
        <v>1.8750000000000003E-2</v>
      </c>
      <c r="AA176">
        <v>0</v>
      </c>
      <c r="AB176">
        <v>8.4099890700000017</v>
      </c>
      <c r="AC176">
        <v>0</v>
      </c>
      <c r="AE176">
        <v>0.79100000000000004</v>
      </c>
      <c r="AF176">
        <v>63266.508190558772</v>
      </c>
      <c r="AG176">
        <v>3062.012706403606</v>
      </c>
      <c r="AI176">
        <v>-6.7646970680181333</v>
      </c>
      <c r="AJ176">
        <v>-43.080420099182291</v>
      </c>
      <c r="AK176">
        <v>7.7985388642374698</v>
      </c>
      <c r="AL176">
        <v>7.88</v>
      </c>
      <c r="AM176">
        <v>8.20477995594233</v>
      </c>
      <c r="AN176">
        <v>8.20477995594233</v>
      </c>
      <c r="AO176">
        <v>0</v>
      </c>
      <c r="AP176">
        <v>0.40624109170485978</v>
      </c>
      <c r="AQ176">
        <v>0.32477995594232939</v>
      </c>
      <c r="AR176">
        <v>8.146113576253039E-2</v>
      </c>
      <c r="AS176">
        <v>155.9707772847494</v>
      </c>
      <c r="AU176">
        <v>7.88</v>
      </c>
      <c r="AV176">
        <v>240.4466861918593</v>
      </c>
      <c r="AW176">
        <v>131.53334546750509</v>
      </c>
      <c r="AX176">
        <v>151.42699999999999</v>
      </c>
    </row>
    <row r="177" spans="1:50" x14ac:dyDescent="0.3">
      <c r="A177" t="s">
        <v>44</v>
      </c>
      <c r="B177" t="s">
        <v>424</v>
      </c>
      <c r="C177" t="s">
        <v>425</v>
      </c>
      <c r="D177" t="s">
        <v>426</v>
      </c>
      <c r="E177" s="1">
        <v>45320</v>
      </c>
      <c r="F177">
        <v>0.41666666666666669</v>
      </c>
      <c r="G177" t="s">
        <v>48</v>
      </c>
      <c r="H177" s="1" t="s">
        <v>684</v>
      </c>
      <c r="I177">
        <v>0.5</v>
      </c>
      <c r="J177">
        <v>7.4859999999999998</v>
      </c>
      <c r="K177">
        <v>148</v>
      </c>
      <c r="L177">
        <f>VLOOKUP(B177,[1]Feuil1!$B$2:$K$267,10,FALSE)</f>
        <v>8.5</v>
      </c>
      <c r="M177">
        <v>11.42</v>
      </c>
      <c r="N177">
        <v>97</v>
      </c>
      <c r="O177">
        <v>51.559196</v>
      </c>
      <c r="P177">
        <v>0.84499999999999997</v>
      </c>
      <c r="Q177">
        <v>12.938702596340498</v>
      </c>
      <c r="R177">
        <v>5.6000000000000001E-2</v>
      </c>
      <c r="S177">
        <v>6.7759999999999998</v>
      </c>
      <c r="T177">
        <v>4.9489999999999998</v>
      </c>
      <c r="U177">
        <v>2.6389999999999998</v>
      </c>
      <c r="V177">
        <v>6.734</v>
      </c>
      <c r="W177">
        <v>4.2168674698795178E-2</v>
      </c>
      <c r="X177">
        <v>9.3523097126399986</v>
      </c>
      <c r="Y177">
        <v>10.98912672</v>
      </c>
      <c r="Z177">
        <v>3.3035714285714286E-2</v>
      </c>
      <c r="AA177">
        <v>4.266504E-3</v>
      </c>
      <c r="AB177">
        <v>11.223868266</v>
      </c>
      <c r="AC177">
        <v>1.0139273999999998E-2</v>
      </c>
      <c r="AE177">
        <v>2.4159999999999999</v>
      </c>
      <c r="AF177">
        <v>1470.3436434129303</v>
      </c>
      <c r="AG177">
        <v>83.073747552713641</v>
      </c>
      <c r="AH177">
        <v>-14.574</v>
      </c>
      <c r="AI177">
        <v>-7.2577002400837376</v>
      </c>
      <c r="AJ177">
        <v>-46.030650672206264</v>
      </c>
      <c r="AK177">
        <v>0.64693512981702495</v>
      </c>
      <c r="AL177">
        <v>0.84523272131147542</v>
      </c>
      <c r="AM177">
        <v>1.41645633465287</v>
      </c>
      <c r="AN177">
        <v>1.4164563346528696</v>
      </c>
      <c r="AO177">
        <v>3.1352128476229752E-14</v>
      </c>
      <c r="AP177">
        <v>0.76952120483584496</v>
      </c>
      <c r="AQ177">
        <v>0.57122361334139449</v>
      </c>
      <c r="AR177">
        <v>0.19829759149445048</v>
      </c>
      <c r="AS177">
        <v>12.938702596340498</v>
      </c>
      <c r="AU177">
        <v>0.84523272131147542</v>
      </c>
      <c r="AV177">
        <v>7.8692058448039264</v>
      </c>
      <c r="AW177">
        <v>4.2687242014107962</v>
      </c>
      <c r="AX177">
        <v>25.673999999999999</v>
      </c>
    </row>
    <row r="178" spans="1:50" x14ac:dyDescent="0.3">
      <c r="A178" t="s">
        <v>49</v>
      </c>
      <c r="B178" t="s">
        <v>427</v>
      </c>
      <c r="C178" t="s">
        <v>428</v>
      </c>
      <c r="D178" t="s">
        <v>426</v>
      </c>
      <c r="E178" s="1">
        <v>45320</v>
      </c>
      <c r="F178">
        <v>0.4375</v>
      </c>
      <c r="G178" t="s">
        <v>48</v>
      </c>
      <c r="H178" s="1" t="s">
        <v>684</v>
      </c>
      <c r="I178">
        <v>4.5999999999999996</v>
      </c>
      <c r="J178">
        <v>7.61</v>
      </c>
      <c r="K178">
        <v>164.9</v>
      </c>
      <c r="L178">
        <f>VLOOKUP(B178,[1]Feuil1!$B$2:$K$267,10,FALSE)</f>
        <v>8.5</v>
      </c>
      <c r="M178">
        <v>11.48</v>
      </c>
      <c r="N178">
        <v>97.5</v>
      </c>
      <c r="O178">
        <v>55.830372000000004</v>
      </c>
      <c r="P178">
        <v>0.91500000000000004</v>
      </c>
      <c r="Q178">
        <v>14.710009671029262</v>
      </c>
      <c r="R178">
        <v>0.06</v>
      </c>
      <c r="S178">
        <v>7.1079999999999997</v>
      </c>
      <c r="T178">
        <v>5.3849999999999998</v>
      </c>
      <c r="U178">
        <v>2.7160000000000002</v>
      </c>
      <c r="V178">
        <v>6.7240000000000002</v>
      </c>
      <c r="W178">
        <v>3.0120481927710843E-2</v>
      </c>
      <c r="X178">
        <v>12.296601600000001</v>
      </c>
      <c r="Y178">
        <v>11.13001296</v>
      </c>
      <c r="Z178">
        <v>3.3928571428571433E-2</v>
      </c>
      <c r="AA178">
        <v>2.133252E-3</v>
      </c>
      <c r="AB178">
        <v>10.262966582000001</v>
      </c>
      <c r="AC178">
        <v>9.0126879999999996E-3</v>
      </c>
      <c r="AE178">
        <v>1.581</v>
      </c>
      <c r="AF178">
        <v>1195.9449426248975</v>
      </c>
      <c r="AG178">
        <v>67.570345677798457</v>
      </c>
      <c r="AH178">
        <v>-12.659000000000001</v>
      </c>
      <c r="AI178">
        <v>-7.2937091911599037</v>
      </c>
      <c r="AJ178">
        <v>-46.071195102543982</v>
      </c>
      <c r="AK178">
        <v>0.73550048355146314</v>
      </c>
      <c r="AL178">
        <v>0.91525200000000007</v>
      </c>
      <c r="AM178">
        <v>1.541896153388989</v>
      </c>
      <c r="AN178">
        <v>1.5418961533889892</v>
      </c>
      <c r="AO178">
        <v>-1.4400749650810886E-14</v>
      </c>
      <c r="AP178">
        <v>0.80639566983752609</v>
      </c>
      <c r="AQ178">
        <v>0.62664415338898916</v>
      </c>
      <c r="AR178">
        <v>0.17975151644853693</v>
      </c>
      <c r="AS178">
        <v>14.710009671029262</v>
      </c>
      <c r="AU178">
        <v>0.91525200000000007</v>
      </c>
      <c r="AV178">
        <v>12.880878149332322</v>
      </c>
      <c r="AW178">
        <v>6.9873526472541316</v>
      </c>
      <c r="AX178">
        <v>48.325000000000003</v>
      </c>
    </row>
    <row r="179" spans="1:50" x14ac:dyDescent="0.3">
      <c r="A179" t="s">
        <v>52</v>
      </c>
      <c r="B179" t="s">
        <v>429</v>
      </c>
      <c r="C179" t="s">
        <v>430</v>
      </c>
      <c r="D179" t="s">
        <v>426</v>
      </c>
      <c r="E179" s="1">
        <v>45320</v>
      </c>
      <c r="F179">
        <v>0.47916666666666669</v>
      </c>
      <c r="G179" t="s">
        <v>48</v>
      </c>
      <c r="H179" s="1" t="s">
        <v>684</v>
      </c>
      <c r="I179">
        <v>15.06</v>
      </c>
      <c r="J179">
        <v>7.5620000000000003</v>
      </c>
      <c r="K179">
        <v>181.9</v>
      </c>
      <c r="L179">
        <f>VLOOKUP(B179,[1]Feuil1!$B$2:$K$267,10,FALSE)</f>
        <v>9.1</v>
      </c>
      <c r="M179">
        <v>9.4700000000000006</v>
      </c>
      <c r="N179">
        <v>81.900000000000006</v>
      </c>
      <c r="O179">
        <v>72.599999999999994</v>
      </c>
      <c r="P179">
        <v>1.1898362418219244</v>
      </c>
      <c r="Q179">
        <v>20.381948529244038</v>
      </c>
      <c r="R179">
        <v>0.06</v>
      </c>
      <c r="S179">
        <v>6.6020000000000003</v>
      </c>
      <c r="T179">
        <v>5.3</v>
      </c>
      <c r="U179">
        <v>2.5179999999999998</v>
      </c>
      <c r="V179">
        <v>6.6689999999999996</v>
      </c>
      <c r="W179">
        <v>3.0120481927710843E-2</v>
      </c>
      <c r="X179">
        <v>11.772334944000001</v>
      </c>
      <c r="Y179">
        <v>10.848240479999998</v>
      </c>
      <c r="Z179">
        <v>3.5714285714285719E-2</v>
      </c>
      <c r="AA179">
        <v>2.133252E-3</v>
      </c>
      <c r="AB179">
        <v>11.461789236</v>
      </c>
      <c r="AC179">
        <v>1.0139273999999998E-2</v>
      </c>
      <c r="AE179">
        <v>1.3680000000000001</v>
      </c>
      <c r="AF179">
        <v>1749.2596373589918</v>
      </c>
      <c r="AG179">
        <v>97</v>
      </c>
      <c r="AH179">
        <v>-13.321999999999999</v>
      </c>
      <c r="AI179">
        <v>-7.2603187285777118</v>
      </c>
      <c r="AJ179">
        <v>-45.803989477213776</v>
      </c>
      <c r="AK179">
        <v>1.0190974264622019</v>
      </c>
      <c r="AM179">
        <v>1.8110289841013163</v>
      </c>
      <c r="AN179">
        <v>1.8110289841013159</v>
      </c>
      <c r="AO179">
        <v>2.4521375071776236E-14</v>
      </c>
      <c r="AP179">
        <v>0.79193155763911416</v>
      </c>
      <c r="AQ179">
        <v>0.6208650496750866</v>
      </c>
      <c r="AR179">
        <v>0.17106650796402756</v>
      </c>
      <c r="AS179">
        <v>20.381948529244038</v>
      </c>
      <c r="AT179">
        <v>72.599999999999994</v>
      </c>
      <c r="AU179">
        <v>1.1901639344262294</v>
      </c>
      <c r="AV179">
        <v>21.258040619491471</v>
      </c>
      <c r="AW179">
        <v>11.54444983443088</v>
      </c>
      <c r="AX179">
        <v>44.945999999999998</v>
      </c>
    </row>
    <row r="180" spans="1:50" x14ac:dyDescent="0.3">
      <c r="A180" t="s">
        <v>93</v>
      </c>
      <c r="B180" t="s">
        <v>431</v>
      </c>
      <c r="C180" t="s">
        <v>432</v>
      </c>
      <c r="D180" t="s">
        <v>426</v>
      </c>
      <c r="E180" s="1">
        <v>45321</v>
      </c>
      <c r="F180">
        <v>0.5</v>
      </c>
      <c r="G180" t="s">
        <v>48</v>
      </c>
      <c r="H180" s="1" t="s">
        <v>684</v>
      </c>
      <c r="I180">
        <v>25.62</v>
      </c>
      <c r="J180">
        <v>7.4020000000000001</v>
      </c>
      <c r="K180">
        <v>227</v>
      </c>
      <c r="L180">
        <f>VLOOKUP(B180,[1]Feuil1!$B$2:$K$267,10,FALSE)</f>
        <v>9.3000000000000007</v>
      </c>
      <c r="M180">
        <v>11.54</v>
      </c>
      <c r="N180">
        <v>99.8</v>
      </c>
      <c r="O180">
        <v>99.457384000000005</v>
      </c>
      <c r="P180">
        <v>1.63</v>
      </c>
      <c r="Q180">
        <v>29.062104250085305</v>
      </c>
      <c r="R180">
        <v>5.8999999999999997E-2</v>
      </c>
      <c r="S180">
        <v>6.3949999999999996</v>
      </c>
      <c r="T180">
        <v>5.1929999999999996</v>
      </c>
      <c r="U180">
        <v>2.4300000000000002</v>
      </c>
      <c r="V180">
        <v>6.468</v>
      </c>
      <c r="W180">
        <v>1.8072289156626505E-2</v>
      </c>
      <c r="X180">
        <v>11.184631016639999</v>
      </c>
      <c r="Y180">
        <v>9.8620368000000003</v>
      </c>
      <c r="Z180">
        <v>3.6607142857142859E-2</v>
      </c>
      <c r="AA180">
        <v>0</v>
      </c>
      <c r="AB180">
        <v>10.936478517999999</v>
      </c>
      <c r="AC180">
        <v>7.886101999999999E-3</v>
      </c>
      <c r="AE180">
        <v>1.341</v>
      </c>
      <c r="AF180">
        <v>3474.2279936437312</v>
      </c>
      <c r="AG180">
        <v>190.92570820082608</v>
      </c>
      <c r="AH180">
        <v>-14.433</v>
      </c>
      <c r="AI180">
        <v>-7.2392355511763116</v>
      </c>
      <c r="AJ180">
        <v>-45.832083438494401</v>
      </c>
      <c r="AK180">
        <v>1.4531052125042652</v>
      </c>
      <c r="AL180">
        <v>1.630448918032787</v>
      </c>
      <c r="AM180">
        <v>2.2246847600635129</v>
      </c>
      <c r="AN180">
        <v>2.2246847600635133</v>
      </c>
      <c r="AO180">
        <v>-1.9961893829730026E-14</v>
      </c>
      <c r="AP180">
        <v>0.77157954755924796</v>
      </c>
      <c r="AQ180">
        <v>0.5942358420307261</v>
      </c>
      <c r="AR180">
        <v>0.17734370552852186</v>
      </c>
      <c r="AS180">
        <v>29.062104250085305</v>
      </c>
      <c r="AU180">
        <v>1.630448918032787</v>
      </c>
      <c r="AV180">
        <v>28.963987436135852</v>
      </c>
      <c r="AW180">
        <v>15.735075903094536</v>
      </c>
      <c r="AX180">
        <v>43.887</v>
      </c>
    </row>
    <row r="181" spans="1:50" x14ac:dyDescent="0.3">
      <c r="A181" t="s">
        <v>55</v>
      </c>
      <c r="B181" t="s">
        <v>433</v>
      </c>
      <c r="C181" t="s">
        <v>434</v>
      </c>
      <c r="D181" t="s">
        <v>426</v>
      </c>
      <c r="E181" s="1">
        <v>45321</v>
      </c>
      <c r="F181">
        <v>0.52083333333333337</v>
      </c>
      <c r="G181" t="s">
        <v>48</v>
      </c>
      <c r="H181" s="1" t="s">
        <v>684</v>
      </c>
      <c r="I181">
        <v>30.1</v>
      </c>
      <c r="J181">
        <v>7.3869999999999996</v>
      </c>
      <c r="K181">
        <v>232</v>
      </c>
      <c r="L181">
        <f>VLOOKUP(B181,[1]Feuil1!$B$2:$K$267,10,FALSE)</f>
        <v>9.3000000000000007</v>
      </c>
      <c r="M181">
        <v>11.44</v>
      </c>
      <c r="N181">
        <v>99.5</v>
      </c>
      <c r="O181">
        <v>102.508224</v>
      </c>
      <c r="P181">
        <v>1.68</v>
      </c>
      <c r="Q181">
        <v>30.639295063019087</v>
      </c>
      <c r="R181">
        <v>5.8999999999999997E-2</v>
      </c>
      <c r="S181">
        <v>6.7549999999999999</v>
      </c>
      <c r="T181">
        <v>5.0860000000000003</v>
      </c>
      <c r="U181">
        <v>2.3820000000000001</v>
      </c>
      <c r="V181">
        <v>6.3730000000000002</v>
      </c>
      <c r="W181">
        <v>4.8192771084337345E-2</v>
      </c>
      <c r="X181">
        <v>10.804631823359999</v>
      </c>
      <c r="Y181">
        <v>10.143809280000001</v>
      </c>
      <c r="Z181">
        <v>3.8392857142857138E-2</v>
      </c>
      <c r="AA181">
        <v>1.066626E-3</v>
      </c>
      <c r="AB181">
        <v>11.773247522</v>
      </c>
      <c r="AC181">
        <v>9.0126879999999996E-3</v>
      </c>
      <c r="AE181">
        <v>1.4630000000000001</v>
      </c>
      <c r="AF181">
        <v>2785.5464122756771</v>
      </c>
      <c r="AG181">
        <v>152.19786532946128</v>
      </c>
      <c r="AH181">
        <v>-13.933999999999999</v>
      </c>
      <c r="AI181">
        <v>-7.2061089461351306</v>
      </c>
      <c r="AJ181">
        <v>-45.741076030157764</v>
      </c>
      <c r="AK181">
        <v>1.5319647531509544</v>
      </c>
      <c r="AL181">
        <v>1.6804626885245901</v>
      </c>
      <c r="AM181">
        <v>2.2905141969010194</v>
      </c>
      <c r="AN181">
        <v>2.2905141969010185</v>
      </c>
      <c r="AO181">
        <v>3.877637697691626E-14</v>
      </c>
      <c r="AP181">
        <v>0.75854944375006417</v>
      </c>
      <c r="AQ181">
        <v>0.61005150837642852</v>
      </c>
      <c r="AR181">
        <v>0.14849793537363565</v>
      </c>
      <c r="AS181">
        <v>30.639295063019087</v>
      </c>
      <c r="AU181">
        <v>1.6804626885245901</v>
      </c>
      <c r="AV181">
        <v>20.091529853698432</v>
      </c>
      <c r="AW181">
        <v>9.6593469890713965</v>
      </c>
      <c r="AX181">
        <v>44.3</v>
      </c>
    </row>
    <row r="182" spans="1:50" x14ac:dyDescent="0.3">
      <c r="A182" t="s">
        <v>58</v>
      </c>
      <c r="B182" t="s">
        <v>435</v>
      </c>
      <c r="C182" t="s">
        <v>436</v>
      </c>
      <c r="D182" t="s">
        <v>426</v>
      </c>
      <c r="E182" s="1">
        <v>45321</v>
      </c>
      <c r="F182">
        <v>0.54166666666666663</v>
      </c>
      <c r="G182" t="s">
        <v>48</v>
      </c>
      <c r="H182" s="1" t="s">
        <v>684</v>
      </c>
      <c r="I182">
        <v>42.88</v>
      </c>
      <c r="J182">
        <v>7.7380000000000004</v>
      </c>
      <c r="K182">
        <v>247</v>
      </c>
      <c r="L182">
        <f>VLOOKUP(B182,[1]Feuil1!$B$2:$K$267,10,FALSE)</f>
        <v>9.5</v>
      </c>
      <c r="M182">
        <v>11.48</v>
      </c>
      <c r="N182">
        <v>99.9</v>
      </c>
      <c r="O182">
        <v>115.6</v>
      </c>
      <c r="P182">
        <v>1.8945601867026785</v>
      </c>
      <c r="Q182">
        <v>34.605909605191286</v>
      </c>
      <c r="R182">
        <v>5.8999999999999997E-2</v>
      </c>
      <c r="S182">
        <v>6.5389999999999997</v>
      </c>
      <c r="T182">
        <v>5.1369999999999996</v>
      </c>
      <c r="U182">
        <v>2.2709999999999999</v>
      </c>
      <c r="V182">
        <v>6.2110000000000003</v>
      </c>
      <c r="W182">
        <v>3.614457831325301E-2</v>
      </c>
      <c r="X182">
        <v>10.749964904640001</v>
      </c>
      <c r="Y182">
        <v>9.8364211199999989</v>
      </c>
      <c r="Z182">
        <v>3.6607142857142859E-2</v>
      </c>
      <c r="AA182">
        <v>0</v>
      </c>
      <c r="AB182">
        <v>10.831908031999999</v>
      </c>
      <c r="AC182">
        <v>9.0126879999999996E-3</v>
      </c>
      <c r="AE182">
        <v>1.516</v>
      </c>
      <c r="AF182">
        <v>1395.8837066245801</v>
      </c>
      <c r="AG182">
        <v>75.746677658710425</v>
      </c>
      <c r="AH182">
        <v>-12.83</v>
      </c>
      <c r="AI182">
        <v>-7.2384353493422866</v>
      </c>
      <c r="AJ182">
        <v>-45.599675873167854</v>
      </c>
      <c r="AK182">
        <v>1.7302954802595643</v>
      </c>
      <c r="AL182">
        <v>1.8950819672131147</v>
      </c>
      <c r="AM182">
        <v>2.4826621947402687</v>
      </c>
      <c r="AN182">
        <v>2.4826621947402696</v>
      </c>
      <c r="AO182">
        <v>-3.5775242462780755E-14</v>
      </c>
      <c r="AP182">
        <v>0.75236671448070469</v>
      </c>
      <c r="AQ182">
        <v>0.58758022752715455</v>
      </c>
      <c r="AR182">
        <v>0.16478648695355014</v>
      </c>
      <c r="AS182">
        <v>34.605909605191286</v>
      </c>
      <c r="AU182">
        <v>1.8950819672131147</v>
      </c>
      <c r="AV182">
        <v>57.602447211364193</v>
      </c>
      <c r="AW182">
        <v>27.703394448066977</v>
      </c>
      <c r="AX182">
        <v>191.53299999999999</v>
      </c>
    </row>
    <row r="183" spans="1:50" x14ac:dyDescent="0.3">
      <c r="A183" t="s">
        <v>61</v>
      </c>
      <c r="B183" t="s">
        <v>437</v>
      </c>
      <c r="C183" t="s">
        <v>438</v>
      </c>
      <c r="D183" t="s">
        <v>426</v>
      </c>
      <c r="E183" s="1">
        <v>45320</v>
      </c>
      <c r="F183">
        <v>0.58333333333333337</v>
      </c>
      <c r="G183" t="s">
        <v>64</v>
      </c>
      <c r="H183" s="1" t="s">
        <v>684</v>
      </c>
      <c r="I183">
        <v>1.91</v>
      </c>
      <c r="J183">
        <v>7.0449999999999999</v>
      </c>
      <c r="K183">
        <v>632</v>
      </c>
      <c r="L183">
        <f>VLOOKUP(B183,[1]Feuil1!$B$2:$K$267,10,FALSE)</f>
        <v>13.2</v>
      </c>
      <c r="M183">
        <v>9.48</v>
      </c>
      <c r="N183">
        <v>90.3</v>
      </c>
      <c r="O183">
        <v>462.38</v>
      </c>
      <c r="P183">
        <v>7.5779129682316997</v>
      </c>
      <c r="Q183">
        <v>144.47830367151397</v>
      </c>
      <c r="R183">
        <v>0.06</v>
      </c>
      <c r="S183">
        <v>5.31</v>
      </c>
      <c r="T183">
        <v>4.9219999999999997</v>
      </c>
      <c r="U183">
        <v>1.6759999999999999</v>
      </c>
      <c r="V183">
        <v>4.0289999999999999</v>
      </c>
      <c r="W183">
        <v>2.4096385542168672E-2</v>
      </c>
      <c r="X183">
        <v>5.1856264521599993</v>
      </c>
      <c r="Y183">
        <v>4.8413635199999989</v>
      </c>
      <c r="Z183">
        <v>6.9642857142857131E-2</v>
      </c>
      <c r="AA183">
        <v>2.4061535999999998E-2</v>
      </c>
      <c r="AB183">
        <v>0.38048925799999989</v>
      </c>
      <c r="AC183">
        <v>2.2531719999999999E-3</v>
      </c>
      <c r="AE183">
        <v>1.6819999999999999</v>
      </c>
      <c r="AF183">
        <v>28810.233462331329</v>
      </c>
      <c r="AG183">
        <v>1382.0270594202645</v>
      </c>
      <c r="AH183">
        <v>-14.112</v>
      </c>
      <c r="AI183">
        <v>-7.1270987472817415</v>
      </c>
      <c r="AJ183">
        <v>-46.122915411565657</v>
      </c>
      <c r="AK183">
        <v>7.2239151835756985</v>
      </c>
      <c r="AL183">
        <v>7.58</v>
      </c>
      <c r="AM183">
        <v>7.8493658303050395</v>
      </c>
      <c r="AN183">
        <v>7.8493658303050386</v>
      </c>
      <c r="AO183">
        <v>1.1315288889594398E-14</v>
      </c>
      <c r="AP183">
        <v>0.6254506467293407</v>
      </c>
      <c r="AQ183">
        <v>0.2693658303050388</v>
      </c>
      <c r="AR183">
        <v>0.3560848164243019</v>
      </c>
      <c r="AS183">
        <v>144.47830367151397</v>
      </c>
      <c r="AU183">
        <v>7.58</v>
      </c>
      <c r="AV183">
        <v>227.47454563412853</v>
      </c>
      <c r="AW183">
        <v>110.14157734862795</v>
      </c>
      <c r="AX183">
        <v>136.53899999999999</v>
      </c>
    </row>
    <row r="184" spans="1:50" x14ac:dyDescent="0.3">
      <c r="A184" t="s">
        <v>65</v>
      </c>
      <c r="B184" t="s">
        <v>439</v>
      </c>
      <c r="C184" t="s">
        <v>440</v>
      </c>
      <c r="D184" t="s">
        <v>426</v>
      </c>
      <c r="E184" s="1">
        <v>45320</v>
      </c>
      <c r="F184">
        <v>0.60416666666666663</v>
      </c>
      <c r="G184" t="s">
        <v>64</v>
      </c>
      <c r="H184" s="1" t="s">
        <v>684</v>
      </c>
      <c r="I184">
        <v>4.2699999999999996</v>
      </c>
      <c r="J184">
        <v>7.1609999999999996</v>
      </c>
      <c r="K184">
        <v>648</v>
      </c>
      <c r="L184">
        <f>VLOOKUP(B184,[1]Feuil1!$B$2:$K$267,10,FALSE)</f>
        <v>12.9</v>
      </c>
      <c r="M184">
        <v>10.25</v>
      </c>
      <c r="N184">
        <v>97.1</v>
      </c>
      <c r="O184">
        <v>452.62</v>
      </c>
      <c r="P184">
        <v>7.4179570216727191</v>
      </c>
      <c r="Q184">
        <v>139.17404008970107</v>
      </c>
      <c r="R184">
        <v>0.08</v>
      </c>
      <c r="S184">
        <v>7.0129999999999999</v>
      </c>
      <c r="T184">
        <v>9.032</v>
      </c>
      <c r="U184">
        <v>1.794</v>
      </c>
      <c r="V184">
        <v>4.367</v>
      </c>
      <c r="W184">
        <v>0</v>
      </c>
      <c r="X184">
        <v>8.7184661040000009</v>
      </c>
      <c r="Y184">
        <v>5.0334811199999994</v>
      </c>
      <c r="Z184">
        <v>0.10446428571428573</v>
      </c>
      <c r="AA184">
        <v>0</v>
      </c>
      <c r="AB184">
        <v>8.1203461499999978</v>
      </c>
      <c r="AC184">
        <v>0</v>
      </c>
      <c r="AE184">
        <v>0.94569999999999999</v>
      </c>
      <c r="AF184">
        <v>21799.085754727748</v>
      </c>
      <c r="AG184">
        <v>1056.5259277402652</v>
      </c>
      <c r="AH184">
        <v>-13.788</v>
      </c>
      <c r="AI184">
        <v>-6.9367903986444457</v>
      </c>
      <c r="AJ184">
        <v>-44.368038355309579</v>
      </c>
      <c r="AK184">
        <v>6.9587020044850529</v>
      </c>
      <c r="AL184">
        <v>7.42</v>
      </c>
      <c r="AM184">
        <v>7.9379460552991521</v>
      </c>
      <c r="AN184">
        <v>7.937946055299153</v>
      </c>
      <c r="AO184">
        <v>-1.1189020604482466E-14</v>
      </c>
      <c r="AP184">
        <v>0.97924405081409915</v>
      </c>
      <c r="AQ184">
        <v>0.51794605529915194</v>
      </c>
      <c r="AR184">
        <v>0.46129799551494721</v>
      </c>
      <c r="AS184">
        <v>139.17404008970107</v>
      </c>
      <c r="AU184">
        <v>7.42</v>
      </c>
      <c r="AV184">
        <v>282.02519562939085</v>
      </c>
      <c r="AW184">
        <v>137.03503592061287</v>
      </c>
      <c r="AX184">
        <v>137.92500000000001</v>
      </c>
    </row>
    <row r="185" spans="1:50" x14ac:dyDescent="0.3">
      <c r="A185" t="s">
        <v>104</v>
      </c>
      <c r="B185" t="s">
        <v>441</v>
      </c>
      <c r="C185" t="s">
        <v>442</v>
      </c>
      <c r="D185" t="s">
        <v>426</v>
      </c>
      <c r="E185" s="1">
        <v>45320</v>
      </c>
      <c r="F185">
        <v>0.625</v>
      </c>
      <c r="G185" t="s">
        <v>64</v>
      </c>
      <c r="H185" s="1" t="s">
        <v>684</v>
      </c>
      <c r="I185">
        <v>8.33</v>
      </c>
      <c r="J185">
        <v>7.04</v>
      </c>
      <c r="K185">
        <v>590</v>
      </c>
      <c r="L185">
        <f>VLOOKUP(B185,[1]Feuil1!$B$2:$K$267,10,FALSE)</f>
        <v>12.8</v>
      </c>
      <c r="M185">
        <v>9.43</v>
      </c>
      <c r="N185">
        <v>89</v>
      </c>
      <c r="O185">
        <v>407.48</v>
      </c>
      <c r="P185">
        <v>6.6781607688374347</v>
      </c>
      <c r="Q185">
        <v>131.31148507722941</v>
      </c>
      <c r="R185">
        <v>5.2999999999999999E-2</v>
      </c>
      <c r="S185">
        <v>4.4279999999999999</v>
      </c>
      <c r="T185">
        <v>2.5289999999999999</v>
      </c>
      <c r="U185">
        <v>0.89300000000000002</v>
      </c>
      <c r="V185">
        <v>3.536</v>
      </c>
      <c r="W185">
        <v>2.4096385542168672E-2</v>
      </c>
      <c r="X185">
        <v>3.62995712736</v>
      </c>
      <c r="Y185">
        <v>4.2906263999999998</v>
      </c>
      <c r="Z185">
        <v>2.0535714285714286E-2</v>
      </c>
      <c r="AA185">
        <v>0</v>
      </c>
      <c r="AB185">
        <v>4.1665359980000005</v>
      </c>
      <c r="AC185">
        <v>2.2531719999999999E-3</v>
      </c>
      <c r="AE185">
        <v>1.127</v>
      </c>
      <c r="AF185">
        <v>25575.96740098708</v>
      </c>
      <c r="AG185">
        <v>1242.9142086151166</v>
      </c>
      <c r="AH185">
        <v>-13.972</v>
      </c>
      <c r="AI185">
        <v>-7.2565280801270049</v>
      </c>
      <c r="AJ185">
        <v>-46.407053404365662</v>
      </c>
      <c r="AK185">
        <v>6.5655742538614703</v>
      </c>
      <c r="AL185">
        <v>6.6800000000000006</v>
      </c>
      <c r="AM185">
        <v>6.951221710394905</v>
      </c>
      <c r="AN185">
        <v>6.951221710394905</v>
      </c>
      <c r="AO185">
        <v>0</v>
      </c>
      <c r="AP185">
        <v>0.38564745653343391</v>
      </c>
      <c r="AQ185">
        <v>0.27122171039490334</v>
      </c>
      <c r="AR185">
        <v>0.11442574613853057</v>
      </c>
      <c r="AS185">
        <v>131.31148507722941</v>
      </c>
      <c r="AU185">
        <v>6.6800000000000006</v>
      </c>
      <c r="AV185">
        <v>177.31115332990143</v>
      </c>
      <c r="AW185">
        <v>85.790001025535702</v>
      </c>
      <c r="AX185">
        <v>140.78299999999999</v>
      </c>
    </row>
    <row r="186" spans="1:50" x14ac:dyDescent="0.3">
      <c r="A186" t="s">
        <v>107</v>
      </c>
      <c r="B186" t="s">
        <v>443</v>
      </c>
      <c r="C186" t="s">
        <v>444</v>
      </c>
      <c r="D186" t="s">
        <v>426</v>
      </c>
      <c r="E186" s="1">
        <v>45320</v>
      </c>
      <c r="F186">
        <v>0.64583333333333337</v>
      </c>
      <c r="G186" t="s">
        <v>64</v>
      </c>
      <c r="H186" s="1" t="s">
        <v>684</v>
      </c>
      <c r="I186">
        <v>11.13</v>
      </c>
      <c r="J186">
        <v>6.9779999999999998</v>
      </c>
      <c r="K186">
        <v>620</v>
      </c>
      <c r="L186">
        <f>VLOOKUP(B186,[1]Feuil1!$B$2:$K$267,10,FALSE)</f>
        <v>13.6</v>
      </c>
      <c r="M186">
        <v>8.92</v>
      </c>
      <c r="N186">
        <v>85.5</v>
      </c>
      <c r="O186">
        <v>416.02</v>
      </c>
      <c r="P186">
        <v>6.8181222220765418</v>
      </c>
      <c r="Q186">
        <v>130.10423734867459</v>
      </c>
      <c r="R186">
        <v>6.6000000000000003E-2</v>
      </c>
      <c r="S186">
        <v>4.1769999999999996</v>
      </c>
      <c r="T186">
        <v>5.0289999999999999</v>
      </c>
      <c r="U186">
        <v>0.82799999999999996</v>
      </c>
      <c r="V186">
        <v>3.4380000000000002</v>
      </c>
      <c r="W186">
        <v>6.0240963855421681E-3</v>
      </c>
      <c r="X186">
        <v>3.7616934960000004</v>
      </c>
      <c r="Y186">
        <v>4.0728931199999998</v>
      </c>
      <c r="Z186">
        <v>5.1785714285714296E-2</v>
      </c>
      <c r="AA186">
        <v>0</v>
      </c>
      <c r="AB186">
        <v>4.2618886799999993</v>
      </c>
      <c r="AC186">
        <v>0</v>
      </c>
      <c r="AE186">
        <v>1.091</v>
      </c>
      <c r="AF186">
        <v>40646.006607064817</v>
      </c>
      <c r="AG186">
        <v>1936</v>
      </c>
      <c r="AH186">
        <v>-14.231</v>
      </c>
      <c r="AI186">
        <v>-7.2383415481114604</v>
      </c>
      <c r="AJ186">
        <v>-47.372823376979014</v>
      </c>
      <c r="AK186">
        <v>6.5052118674337294</v>
      </c>
      <c r="AL186">
        <v>6.8199999999999994</v>
      </c>
      <c r="AM186">
        <v>7.0900460480679062</v>
      </c>
      <c r="AN186">
        <v>7.0900460480679071</v>
      </c>
      <c r="AO186">
        <v>-1.2527117788496746E-14</v>
      </c>
      <c r="AP186">
        <v>0.58483418063417736</v>
      </c>
      <c r="AQ186">
        <v>0.27004604806790738</v>
      </c>
      <c r="AR186">
        <v>0.31478813256626997</v>
      </c>
      <c r="AS186">
        <v>130.10423734867459</v>
      </c>
      <c r="AU186">
        <v>6.8199999999999994</v>
      </c>
      <c r="AV186">
        <v>239.49780162428408</v>
      </c>
      <c r="AW186">
        <v>131.13187523784481</v>
      </c>
      <c r="AX186">
        <v>153.447</v>
      </c>
    </row>
    <row r="187" spans="1:50" x14ac:dyDescent="0.3">
      <c r="A187" t="s">
        <v>68</v>
      </c>
      <c r="B187" t="s">
        <v>445</v>
      </c>
      <c r="C187" t="s">
        <v>446</v>
      </c>
      <c r="D187" t="s">
        <v>426</v>
      </c>
      <c r="E187" s="1">
        <v>45320</v>
      </c>
      <c r="F187">
        <v>0.66666666666666663</v>
      </c>
      <c r="G187" t="s">
        <v>64</v>
      </c>
      <c r="H187" s="1" t="s">
        <v>684</v>
      </c>
      <c r="I187">
        <v>16.73</v>
      </c>
      <c r="J187">
        <v>6.8869999999999996</v>
      </c>
      <c r="K187">
        <v>632</v>
      </c>
      <c r="L187">
        <f>VLOOKUP(B187,[1]Feuil1!$B$2:$K$267,10,FALSE)</f>
        <v>13.3</v>
      </c>
      <c r="M187">
        <v>8.64</v>
      </c>
      <c r="N187">
        <v>82.4</v>
      </c>
      <c r="O187">
        <v>419.07</v>
      </c>
      <c r="P187">
        <v>6.8681084553762242</v>
      </c>
      <c r="Q187">
        <v>136.22323755875408</v>
      </c>
      <c r="R187">
        <v>3.5000000000000003E-2</v>
      </c>
      <c r="S187">
        <v>4.6669999999999998</v>
      </c>
      <c r="T187">
        <v>2.0369999999999999</v>
      </c>
      <c r="U187">
        <v>0.92500000000000004</v>
      </c>
      <c r="V187">
        <v>3.589</v>
      </c>
      <c r="W187">
        <v>6.0240963855421681E-3</v>
      </c>
      <c r="X187">
        <v>3.3653404310399999</v>
      </c>
      <c r="Y187">
        <v>4.4058969599999989</v>
      </c>
      <c r="Z187">
        <v>3.4821428571428566E-2</v>
      </c>
      <c r="AA187">
        <v>0</v>
      </c>
      <c r="AB187">
        <v>5.2135725600000011</v>
      </c>
      <c r="AC187">
        <v>0</v>
      </c>
      <c r="AE187">
        <v>1.028</v>
      </c>
      <c r="AF187">
        <v>50309.033037449102</v>
      </c>
      <c r="AG187">
        <v>2419.1650174959846</v>
      </c>
      <c r="AH187">
        <v>-14.148999999999999</v>
      </c>
      <c r="AI187">
        <v>-7.2844448770481618</v>
      </c>
      <c r="AJ187">
        <v>-46.75598697116704</v>
      </c>
      <c r="AK187">
        <v>6.8111618779377041</v>
      </c>
      <c r="AL187">
        <v>6.87</v>
      </c>
      <c r="AM187">
        <v>7.1587933114174431</v>
      </c>
      <c r="AN187">
        <v>7.1587933114174422</v>
      </c>
      <c r="AO187">
        <v>1.2406817476956401E-14</v>
      </c>
      <c r="AP187">
        <v>0.3476314334797394</v>
      </c>
      <c r="AQ187">
        <v>0.2887933114174428</v>
      </c>
      <c r="AR187">
        <v>5.8838122062296605E-2</v>
      </c>
      <c r="AS187">
        <v>136.22323755875408</v>
      </c>
      <c r="AU187">
        <v>6.87</v>
      </c>
      <c r="AV187">
        <v>202.66607571684361</v>
      </c>
      <c r="AW187">
        <v>110.90577468845994</v>
      </c>
      <c r="AX187">
        <v>142.06800000000001</v>
      </c>
    </row>
    <row r="188" spans="1:50" x14ac:dyDescent="0.3">
      <c r="A188" t="s">
        <v>71</v>
      </c>
      <c r="B188" t="s">
        <v>447</v>
      </c>
      <c r="C188" t="s">
        <v>448</v>
      </c>
      <c r="D188" t="s">
        <v>426</v>
      </c>
      <c r="E188" s="1">
        <v>45321</v>
      </c>
      <c r="F188">
        <v>0.70833333333333337</v>
      </c>
      <c r="G188" t="s">
        <v>64</v>
      </c>
      <c r="H188" s="1" t="s">
        <v>684</v>
      </c>
      <c r="I188">
        <v>21.09</v>
      </c>
      <c r="J188">
        <v>7.032</v>
      </c>
      <c r="K188">
        <v>623</v>
      </c>
      <c r="L188">
        <f>VLOOKUP(B188,[1]Feuil1!$B$2:$K$267,10,FALSE)</f>
        <v>13</v>
      </c>
      <c r="M188">
        <v>9.2899999999999991</v>
      </c>
      <c r="N188">
        <v>87.8</v>
      </c>
      <c r="O188">
        <v>410.60238277039298</v>
      </c>
      <c r="P188">
        <v>6.7293332782183422</v>
      </c>
      <c r="Q188">
        <v>131.131</v>
      </c>
      <c r="R188">
        <v>7.3999999999999996E-2</v>
      </c>
      <c r="S188">
        <v>5.7549999999999999</v>
      </c>
      <c r="T188">
        <v>5.6859999999999999</v>
      </c>
      <c r="U188">
        <v>1.784</v>
      </c>
      <c r="V188">
        <v>4.0659999999999998</v>
      </c>
      <c r="W188">
        <v>0</v>
      </c>
      <c r="X188">
        <v>7.7162010969599981</v>
      </c>
      <c r="Y188">
        <v>4.7645164799999993</v>
      </c>
      <c r="Z188">
        <v>9.5535714285714293E-2</v>
      </c>
      <c r="AA188">
        <v>0</v>
      </c>
      <c r="AB188">
        <v>11.523650460000001</v>
      </c>
      <c r="AC188">
        <v>0</v>
      </c>
      <c r="AE188">
        <v>1.4219999999999999</v>
      </c>
      <c r="AF188">
        <v>35163.668090514315</v>
      </c>
      <c r="AG188">
        <v>1707.4084525620808</v>
      </c>
      <c r="AH188">
        <v>-14.170999999999999</v>
      </c>
      <c r="AI188">
        <v>-7.0373862689661006</v>
      </c>
      <c r="AJ188">
        <v>-45.740156988428858</v>
      </c>
      <c r="AK188">
        <v>6.5565499999999997</v>
      </c>
      <c r="AM188">
        <v>7.2470597375338919</v>
      </c>
      <c r="AN188">
        <v>7.2470597375338919</v>
      </c>
      <c r="AO188">
        <v>0</v>
      </c>
      <c r="AP188">
        <v>0.690509737533892</v>
      </c>
      <c r="AQ188">
        <v>0.51587313474056451</v>
      </c>
      <c r="AR188">
        <v>0.17463660279332749</v>
      </c>
      <c r="AS188">
        <v>131.131</v>
      </c>
      <c r="AT188">
        <v>410.60238277039298</v>
      </c>
      <c r="AU188">
        <v>6.7311866027933274</v>
      </c>
      <c r="AV188">
        <v>263.97155586181646</v>
      </c>
      <c r="AW188">
        <v>144.37636554734513</v>
      </c>
      <c r="AX188">
        <v>131.131</v>
      </c>
    </row>
    <row r="189" spans="1:50" x14ac:dyDescent="0.3">
      <c r="A189" t="s">
        <v>114</v>
      </c>
      <c r="B189" t="s">
        <v>449</v>
      </c>
      <c r="C189" t="s">
        <v>450</v>
      </c>
      <c r="D189" t="s">
        <v>426</v>
      </c>
      <c r="E189" s="1">
        <v>45321</v>
      </c>
      <c r="F189">
        <v>0.6875</v>
      </c>
      <c r="G189" t="s">
        <v>64</v>
      </c>
      <c r="H189" s="1" t="s">
        <v>684</v>
      </c>
      <c r="I189">
        <v>24.06</v>
      </c>
      <c r="J189">
        <v>7.266</v>
      </c>
      <c r="K189">
        <v>535</v>
      </c>
      <c r="L189">
        <f>VLOOKUP(B189,[1]Feuil1!$B$2:$K$267,10,FALSE)</f>
        <v>12.93</v>
      </c>
      <c r="M189">
        <v>10.07</v>
      </c>
      <c r="N189">
        <v>96.4</v>
      </c>
      <c r="O189">
        <v>371.17736705067404</v>
      </c>
      <c r="P189">
        <v>6.0831994967070386</v>
      </c>
      <c r="Q189">
        <v>120.259</v>
      </c>
      <c r="R189">
        <v>4.7E-2</v>
      </c>
      <c r="S189">
        <v>4.7679999999999998</v>
      </c>
      <c r="T189">
        <v>2.3730000000000002</v>
      </c>
      <c r="U189">
        <v>0.622</v>
      </c>
      <c r="V189">
        <v>3.367</v>
      </c>
      <c r="W189">
        <v>0</v>
      </c>
      <c r="X189">
        <v>5.6290200422400005</v>
      </c>
      <c r="Y189">
        <v>3.3556540799999999</v>
      </c>
      <c r="Z189">
        <v>9.8214285714285712E-3</v>
      </c>
      <c r="AA189">
        <v>4.0102560000000002E-3</v>
      </c>
      <c r="AB189">
        <v>1.9402389759999998</v>
      </c>
      <c r="AC189">
        <v>4.5063439999999998E-3</v>
      </c>
      <c r="AE189">
        <v>1.7609999999999999</v>
      </c>
      <c r="AF189">
        <v>18626.931727962987</v>
      </c>
      <c r="AG189">
        <v>892.80656168996882</v>
      </c>
      <c r="AH189">
        <v>-13.503</v>
      </c>
      <c r="AI189">
        <v>-6.9619459153495349</v>
      </c>
      <c r="AJ189">
        <v>-44.839573655167982</v>
      </c>
      <c r="AK189">
        <v>6.01295</v>
      </c>
      <c r="AM189">
        <v>6.3708214562718526</v>
      </c>
      <c r="AN189">
        <v>6.3708214562718526</v>
      </c>
      <c r="AO189">
        <v>0</v>
      </c>
      <c r="AP189">
        <v>0.35787145627185268</v>
      </c>
      <c r="AQ189">
        <v>0.28594658658867161</v>
      </c>
      <c r="AR189">
        <v>7.192486968318107E-2</v>
      </c>
      <c r="AS189">
        <v>120.259</v>
      </c>
      <c r="AT189">
        <v>371.17736705067404</v>
      </c>
      <c r="AU189">
        <v>6.0848748696831807</v>
      </c>
      <c r="AV189">
        <v>380.34779200756873</v>
      </c>
      <c r="AW189">
        <v>208.17661139035991</v>
      </c>
      <c r="AX189">
        <v>120.259</v>
      </c>
    </row>
    <row r="190" spans="1:50" x14ac:dyDescent="0.3">
      <c r="A190" t="s">
        <v>74</v>
      </c>
      <c r="B190" t="s">
        <v>451</v>
      </c>
      <c r="C190" t="s">
        <v>452</v>
      </c>
      <c r="D190" t="s">
        <v>426</v>
      </c>
      <c r="E190" s="1">
        <v>45321</v>
      </c>
      <c r="F190">
        <v>0.66666666666666663</v>
      </c>
      <c r="G190" t="s">
        <v>64</v>
      </c>
      <c r="H190" s="1" t="s">
        <v>684</v>
      </c>
      <c r="I190">
        <v>27.9</v>
      </c>
      <c r="J190">
        <v>6.88</v>
      </c>
      <c r="K190">
        <v>657</v>
      </c>
      <c r="L190">
        <f>VLOOKUP(B190,[1]Feuil1!$B$2:$K$267,10,FALSE)</f>
        <v>13.6</v>
      </c>
      <c r="M190">
        <v>8.8000000000000007</v>
      </c>
      <c r="N190">
        <v>84</v>
      </c>
      <c r="O190">
        <v>447.68597915378047</v>
      </c>
      <c r="P190">
        <v>7.3370937045826796</v>
      </c>
      <c r="Q190">
        <v>147.303</v>
      </c>
      <c r="R190">
        <v>3.1E-2</v>
      </c>
      <c r="S190">
        <v>5.2619999999999996</v>
      </c>
      <c r="T190">
        <v>1.782</v>
      </c>
      <c r="U190">
        <v>1.17</v>
      </c>
      <c r="V190">
        <v>3.7730000000000001</v>
      </c>
      <c r="W190">
        <v>0</v>
      </c>
      <c r="X190">
        <v>3.2989479321600004</v>
      </c>
      <c r="Y190">
        <v>4.0985088000000003</v>
      </c>
      <c r="Z190">
        <v>3.5714285714285719E-2</v>
      </c>
      <c r="AA190">
        <v>0</v>
      </c>
      <c r="AB190">
        <v>9.1030631999999994</v>
      </c>
      <c r="AC190">
        <v>0</v>
      </c>
      <c r="AE190">
        <v>1.0940000000000001</v>
      </c>
      <c r="AF190">
        <v>54819.729744959521</v>
      </c>
      <c r="AG190">
        <v>2610.6739434840547</v>
      </c>
      <c r="AH190">
        <v>-14.234999999999999</v>
      </c>
      <c r="AI190">
        <v>-7.0263239022950152</v>
      </c>
      <c r="AJ190">
        <v>-45.166975246984201</v>
      </c>
      <c r="AK190">
        <v>7.3651499999999999</v>
      </c>
      <c r="AM190">
        <v>7.7058601449275361</v>
      </c>
      <c r="AN190">
        <v>7.7058601449275352</v>
      </c>
      <c r="AO190">
        <v>1.1526012709752824E-14</v>
      </c>
      <c r="AP190">
        <v>0.34071014492753626</v>
      </c>
      <c r="AQ190">
        <v>0.36674573257047938</v>
      </c>
      <c r="AR190">
        <v>-2.6035587642943114E-2</v>
      </c>
      <c r="AS190">
        <v>147.303</v>
      </c>
      <c r="AT190">
        <v>447.68597915378047</v>
      </c>
      <c r="AU190">
        <v>7.3391144123570564</v>
      </c>
      <c r="AV190">
        <v>232.88455595509623</v>
      </c>
      <c r="AW190">
        <v>127.51093466917271</v>
      </c>
      <c r="AX190">
        <v>147.303</v>
      </c>
    </row>
    <row r="191" spans="1:50" x14ac:dyDescent="0.3">
      <c r="A191" t="s">
        <v>119</v>
      </c>
      <c r="B191" t="s">
        <v>453</v>
      </c>
      <c r="C191" t="s">
        <v>454</v>
      </c>
      <c r="D191" t="s">
        <v>426</v>
      </c>
      <c r="E191" s="1">
        <v>45321</v>
      </c>
      <c r="F191">
        <v>0.64583333333333337</v>
      </c>
      <c r="G191" t="s">
        <v>64</v>
      </c>
      <c r="H191" s="1" t="s">
        <v>684</v>
      </c>
      <c r="I191">
        <v>32.56</v>
      </c>
      <c r="J191">
        <v>6.9969999999999999</v>
      </c>
      <c r="K191">
        <v>620</v>
      </c>
      <c r="L191">
        <f>VLOOKUP(B191,[1]Feuil1!$B$2:$K$267,10,FALSE)</f>
        <v>13.6</v>
      </c>
      <c r="M191">
        <v>9.4700000000000006</v>
      </c>
      <c r="N191">
        <v>90.3</v>
      </c>
      <c r="O191">
        <v>475.78272358036162</v>
      </c>
      <c r="P191">
        <v>7.7975692527363218</v>
      </c>
      <c r="Q191">
        <v>155.89599999999999</v>
      </c>
      <c r="R191">
        <v>0.03</v>
      </c>
      <c r="S191">
        <v>4.5880000000000001</v>
      </c>
      <c r="T191">
        <v>1.591</v>
      </c>
      <c r="U191">
        <v>0.82</v>
      </c>
      <c r="V191">
        <v>3.4870000000000001</v>
      </c>
      <c r="W191">
        <v>0</v>
      </c>
      <c r="X191">
        <v>3.4316376000000002</v>
      </c>
      <c r="Y191">
        <v>4.1625479999999992</v>
      </c>
      <c r="Z191">
        <v>2.8571428571428571E-2</v>
      </c>
      <c r="AA191">
        <v>0</v>
      </c>
      <c r="AB191">
        <v>5.9066466899999996</v>
      </c>
      <c r="AC191">
        <v>0</v>
      </c>
      <c r="AE191">
        <v>0.96599999999999997</v>
      </c>
      <c r="AF191">
        <v>44493.761374806243</v>
      </c>
      <c r="AG191">
        <v>2118.9214906606558</v>
      </c>
      <c r="AH191">
        <v>-14.042999999999999</v>
      </c>
      <c r="AI191">
        <v>-6.9854184148442933</v>
      </c>
      <c r="AJ191">
        <v>-45.129766547443523</v>
      </c>
      <c r="AK191">
        <v>7.7947999999999995</v>
      </c>
      <c r="AM191">
        <v>8.0983808387354284</v>
      </c>
      <c r="AN191">
        <v>8.0983808387354266</v>
      </c>
      <c r="AO191">
        <v>2.1934716022538041E-14</v>
      </c>
      <c r="AP191">
        <v>0.30358083873542807</v>
      </c>
      <c r="AQ191">
        <v>0.2986640587294993</v>
      </c>
      <c r="AR191">
        <v>4.916780005928767E-3</v>
      </c>
      <c r="AS191">
        <v>155.89599999999999</v>
      </c>
      <c r="AT191">
        <v>475.78272358036162</v>
      </c>
      <c r="AU191">
        <v>7.7997167800059284</v>
      </c>
      <c r="AV191">
        <v>342.86748364550493</v>
      </c>
      <c r="AW191">
        <v>187.72972354480819</v>
      </c>
      <c r="AX191">
        <v>155.89599999999999</v>
      </c>
    </row>
    <row r="192" spans="1:50" x14ac:dyDescent="0.3">
      <c r="A192" t="s">
        <v>77</v>
      </c>
      <c r="B192" t="s">
        <v>455</v>
      </c>
      <c r="C192" t="s">
        <v>456</v>
      </c>
      <c r="D192" t="s">
        <v>426</v>
      </c>
      <c r="E192" s="1">
        <v>45321</v>
      </c>
      <c r="F192">
        <v>0.625</v>
      </c>
      <c r="G192" t="s">
        <v>64</v>
      </c>
      <c r="H192" s="1" t="s">
        <v>684</v>
      </c>
      <c r="I192">
        <v>39.330000000000005</v>
      </c>
      <c r="J192">
        <v>6.891</v>
      </c>
      <c r="K192">
        <v>646</v>
      </c>
      <c r="L192">
        <f>VLOOKUP(B192,[1]Feuil1!$B$2:$K$267,10,FALSE)</f>
        <v>13.6</v>
      </c>
      <c r="M192">
        <v>8.82</v>
      </c>
      <c r="N192">
        <v>84</v>
      </c>
      <c r="O192">
        <v>481.6204496318789</v>
      </c>
      <c r="P192">
        <v>7.893243330228378</v>
      </c>
      <c r="Q192">
        <v>159.10499999999999</v>
      </c>
      <c r="R192">
        <v>3.1E-2</v>
      </c>
      <c r="S192">
        <v>4.665</v>
      </c>
      <c r="T192">
        <v>1.893</v>
      </c>
      <c r="U192">
        <v>0.98</v>
      </c>
      <c r="V192">
        <v>3.645</v>
      </c>
      <c r="W192">
        <v>0</v>
      </c>
      <c r="X192">
        <v>3.69587297664</v>
      </c>
      <c r="Y192">
        <v>4.3802812799999993</v>
      </c>
      <c r="Z192">
        <v>2.5892857142857148E-2</v>
      </c>
      <c r="AA192">
        <v>0</v>
      </c>
      <c r="AB192">
        <v>11.668471919999998</v>
      </c>
      <c r="AC192">
        <v>0</v>
      </c>
      <c r="AE192">
        <v>2.016</v>
      </c>
      <c r="AF192">
        <v>57499.261055319148</v>
      </c>
      <c r="AG192">
        <v>2738.2809675472981</v>
      </c>
      <c r="AH192">
        <v>-14.493</v>
      </c>
      <c r="AI192">
        <v>-7.2730429740611058</v>
      </c>
      <c r="AJ192">
        <v>-47.00883024188041</v>
      </c>
      <c r="AK192">
        <v>7.9552499999999995</v>
      </c>
      <c r="AM192">
        <v>8.2946589351335707</v>
      </c>
      <c r="AN192">
        <v>8.2946589351335724</v>
      </c>
      <c r="AO192">
        <v>-2.1415670653752388E-14</v>
      </c>
      <c r="AP192">
        <v>0.33940893513357284</v>
      </c>
      <c r="AQ192">
        <v>0.39924172805359071</v>
      </c>
      <c r="AR192">
        <v>-5.9832792920017863E-2</v>
      </c>
      <c r="AS192">
        <v>159.10499999999999</v>
      </c>
      <c r="AT192">
        <v>481.6204496318789</v>
      </c>
      <c r="AU192">
        <v>7.8954172070799817</v>
      </c>
      <c r="AV192">
        <v>277.54812514519404</v>
      </c>
      <c r="AW192">
        <v>151.96551230200097</v>
      </c>
      <c r="AX192">
        <v>159.10499999999999</v>
      </c>
    </row>
    <row r="193" spans="1:50" x14ac:dyDescent="0.3">
      <c r="A193" t="s">
        <v>80</v>
      </c>
      <c r="B193" t="s">
        <v>457</v>
      </c>
      <c r="C193" t="s">
        <v>458</v>
      </c>
      <c r="D193" t="s">
        <v>426</v>
      </c>
      <c r="E193" s="1">
        <v>45321</v>
      </c>
      <c r="F193">
        <v>0.60416666666666663</v>
      </c>
      <c r="G193" t="s">
        <v>237</v>
      </c>
      <c r="H193" s="1" t="s">
        <v>684</v>
      </c>
      <c r="I193">
        <v>40.380000000000003</v>
      </c>
      <c r="J193">
        <v>7.01</v>
      </c>
      <c r="K193">
        <v>575</v>
      </c>
      <c r="L193">
        <f>VLOOKUP(B193,[1]Feuil1!$B$2:$K$267,10,FALSE)</f>
        <v>13.6</v>
      </c>
      <c r="M193">
        <v>9.6</v>
      </c>
      <c r="N193">
        <v>91.3</v>
      </c>
      <c r="O193">
        <v>390.38928622408878</v>
      </c>
      <c r="P193">
        <v>6.3980622750470157</v>
      </c>
      <c r="Q193">
        <v>127.88600000000001</v>
      </c>
      <c r="R193">
        <v>3.6999999999999998E-2</v>
      </c>
      <c r="S193">
        <v>4.8220000000000001</v>
      </c>
      <c r="T193">
        <v>1.8859999999999999</v>
      </c>
      <c r="U193">
        <v>1.242</v>
      </c>
      <c r="V193">
        <v>3.7269999999999999</v>
      </c>
      <c r="W193">
        <v>0</v>
      </c>
      <c r="X193">
        <v>3.4978394390399998</v>
      </c>
      <c r="Y193">
        <v>4.5723988799999997</v>
      </c>
      <c r="Z193">
        <v>5.6250000000000008E-2</v>
      </c>
      <c r="AA193">
        <v>0</v>
      </c>
      <c r="AB193">
        <v>8.1203461499999978</v>
      </c>
      <c r="AC193">
        <v>0</v>
      </c>
      <c r="AE193">
        <v>1.0980000000000001</v>
      </c>
      <c r="AF193">
        <v>35430.636898811048</v>
      </c>
      <c r="AG193">
        <v>1687.3093133275713</v>
      </c>
      <c r="AH193">
        <v>-13.617000000000001</v>
      </c>
      <c r="AI193">
        <v>-6.954929262557255</v>
      </c>
      <c r="AJ193">
        <v>-44.844370119781644</v>
      </c>
      <c r="AK193">
        <v>6.3943000000000003</v>
      </c>
      <c r="AM193">
        <v>6.7434159695555831</v>
      </c>
      <c r="AN193">
        <v>6.743415969555584</v>
      </c>
      <c r="AO193">
        <v>-1.3171046005614564E-14</v>
      </c>
      <c r="AP193">
        <v>0.34911596955558305</v>
      </c>
      <c r="AQ193">
        <v>0.34359160522625909</v>
      </c>
      <c r="AR193">
        <v>5.5243643293239608E-3</v>
      </c>
      <c r="AS193">
        <v>127.88600000000001</v>
      </c>
      <c r="AT193">
        <v>390.38928622408878</v>
      </c>
      <c r="AU193">
        <v>6.3998243643293247</v>
      </c>
      <c r="AV193">
        <v>237.79031909497709</v>
      </c>
      <c r="AW193">
        <v>130.19697986725959</v>
      </c>
      <c r="AX193">
        <v>127.886</v>
      </c>
    </row>
    <row r="194" spans="1:50" x14ac:dyDescent="0.3">
      <c r="A194" t="s">
        <v>83</v>
      </c>
      <c r="B194" t="s">
        <v>459</v>
      </c>
      <c r="C194" t="s">
        <v>460</v>
      </c>
      <c r="D194" t="s">
        <v>426</v>
      </c>
      <c r="E194" s="1">
        <v>45321</v>
      </c>
      <c r="F194">
        <v>0.5625</v>
      </c>
      <c r="G194" t="s">
        <v>64</v>
      </c>
      <c r="H194" s="1" t="s">
        <v>684</v>
      </c>
      <c r="I194">
        <v>43.08</v>
      </c>
      <c r="J194">
        <v>6.859</v>
      </c>
      <c r="K194">
        <v>661</v>
      </c>
      <c r="L194">
        <f>VLOOKUP(B194,[1]Feuil1!$B$2:$K$267,10,FALSE)</f>
        <v>13.2</v>
      </c>
      <c r="M194">
        <v>6.08</v>
      </c>
      <c r="N194">
        <v>58.3</v>
      </c>
      <c r="O194">
        <v>460.13496833300087</v>
      </c>
      <c r="P194">
        <v>7.5411193037491451</v>
      </c>
      <c r="Q194">
        <v>149.03299999999999</v>
      </c>
      <c r="R194">
        <v>6.4000000000000001E-2</v>
      </c>
      <c r="S194">
        <v>5.2309999999999999</v>
      </c>
      <c r="T194">
        <v>2.8210000000000002</v>
      </c>
      <c r="U194">
        <v>1.002</v>
      </c>
      <c r="V194">
        <v>4.0289999999999999</v>
      </c>
      <c r="W194">
        <v>9.638554216867469E-2</v>
      </c>
      <c r="X194">
        <v>3.54528</v>
      </c>
      <c r="Y194">
        <v>6.4295356799999999</v>
      </c>
      <c r="Z194">
        <v>1.6964285714285716E-2</v>
      </c>
      <c r="AA194">
        <v>0</v>
      </c>
      <c r="AB194">
        <v>7.4169276299999982</v>
      </c>
      <c r="AC194">
        <v>0</v>
      </c>
      <c r="AE194">
        <v>0.64</v>
      </c>
      <c r="AF194">
        <v>58821.263534620826</v>
      </c>
      <c r="AG194">
        <v>2837.6548020804039</v>
      </c>
      <c r="AH194">
        <v>-14.055999999999999</v>
      </c>
      <c r="AK194">
        <v>7.451649999999999</v>
      </c>
      <c r="AM194">
        <v>7.8881482589069014</v>
      </c>
      <c r="AN194">
        <v>7.8881482589069014</v>
      </c>
      <c r="AO194">
        <v>0</v>
      </c>
      <c r="AP194">
        <v>0.43649825890690269</v>
      </c>
      <c r="AQ194">
        <v>0.34495205672655982</v>
      </c>
      <c r="AR194">
        <v>9.1546202180342873E-2</v>
      </c>
      <c r="AS194">
        <v>149.03299999999999</v>
      </c>
      <c r="AT194">
        <v>460.13496833300087</v>
      </c>
      <c r="AU194">
        <v>7.5431962021803418</v>
      </c>
      <c r="AV194">
        <v>227.33200737246622</v>
      </c>
      <c r="AW194">
        <v>124.38147422450596</v>
      </c>
      <c r="AX194">
        <v>149.03299999999999</v>
      </c>
    </row>
    <row r="195" spans="1:50" x14ac:dyDescent="0.3">
      <c r="A195" t="s">
        <v>44</v>
      </c>
      <c r="B195" t="s">
        <v>461</v>
      </c>
      <c r="C195" t="s">
        <v>462</v>
      </c>
      <c r="D195" t="s">
        <v>463</v>
      </c>
      <c r="E195" s="1">
        <v>45386</v>
      </c>
      <c r="F195">
        <v>0.45833333333333331</v>
      </c>
      <c r="G195" t="s">
        <v>48</v>
      </c>
      <c r="H195" s="1" t="s">
        <v>684</v>
      </c>
      <c r="I195">
        <v>0.5</v>
      </c>
      <c r="J195">
        <v>7.73</v>
      </c>
      <c r="K195">
        <v>143.1</v>
      </c>
      <c r="L195">
        <f>VLOOKUP(B195,[1]Feuil1!$B$2:$K$267,10,FALSE)</f>
        <v>11.9</v>
      </c>
      <c r="M195">
        <v>10.56</v>
      </c>
      <c r="N195">
        <v>98.7</v>
      </c>
      <c r="O195">
        <v>52.776468766766314</v>
      </c>
      <c r="P195">
        <v>0.86494979688817364</v>
      </c>
      <c r="Q195">
        <v>12.883373572729472</v>
      </c>
      <c r="R195">
        <v>0.09</v>
      </c>
      <c r="S195">
        <v>6.9429999999999996</v>
      </c>
      <c r="T195">
        <v>5.0490000000000004</v>
      </c>
      <c r="U195">
        <v>2.347</v>
      </c>
      <c r="V195">
        <v>6.5220000000000002</v>
      </c>
      <c r="W195">
        <v>7.7017199999999994E-2</v>
      </c>
      <c r="X195">
        <v>8.9893363939200004</v>
      </c>
      <c r="Y195">
        <v>9.8150616000000017</v>
      </c>
      <c r="Z195">
        <v>3.7738655000000003E-2</v>
      </c>
      <c r="AA195">
        <v>7.4482380000000003E-3</v>
      </c>
      <c r="AB195">
        <v>9.4386380219999992</v>
      </c>
      <c r="AC195">
        <v>7.1820719999999994E-3</v>
      </c>
      <c r="AE195">
        <v>1.7669999999999999</v>
      </c>
      <c r="AF195">
        <v>891.37686073118505</v>
      </c>
      <c r="AG195">
        <v>44.870771286042221</v>
      </c>
      <c r="AH195">
        <v>-13.162000000000001</v>
      </c>
      <c r="AI195">
        <v>-7.5417077834076176</v>
      </c>
      <c r="AJ195">
        <v>-47.954821061735245</v>
      </c>
      <c r="AK195">
        <v>0.64416867863647354</v>
      </c>
      <c r="AL195">
        <v>0.8651880125699396</v>
      </c>
      <c r="AM195">
        <v>1.4066402378186744</v>
      </c>
      <c r="AN195">
        <v>1.4066402378186746</v>
      </c>
      <c r="AO195">
        <v>-1.5785458069176489E-14</v>
      </c>
      <c r="AP195">
        <v>0.76247155918220111</v>
      </c>
      <c r="AQ195">
        <v>0.54145222524873504</v>
      </c>
      <c r="AR195">
        <v>0.22101933393346607</v>
      </c>
      <c r="AS195">
        <v>12.883373572729472</v>
      </c>
      <c r="AU195">
        <v>0.8651880125699396</v>
      </c>
      <c r="AV195">
        <v>15.930506770829519</v>
      </c>
      <c r="AW195">
        <v>8.6957265792341438</v>
      </c>
      <c r="AX195">
        <v>10.981</v>
      </c>
    </row>
    <row r="196" spans="1:50" x14ac:dyDescent="0.3">
      <c r="A196" t="s">
        <v>49</v>
      </c>
      <c r="B196" t="s">
        <v>464</v>
      </c>
      <c r="C196" t="s">
        <v>465</v>
      </c>
      <c r="D196" t="s">
        <v>463</v>
      </c>
      <c r="E196" s="1">
        <v>45385</v>
      </c>
      <c r="G196" t="s">
        <v>48</v>
      </c>
      <c r="H196" s="1" t="s">
        <v>684</v>
      </c>
      <c r="I196">
        <v>4.5999999999999996</v>
      </c>
      <c r="J196">
        <v>7.6749999999999998</v>
      </c>
      <c r="K196">
        <v>170.3</v>
      </c>
      <c r="L196">
        <f>VLOOKUP(B196,[1]Feuil1!$B$2:$K$267,10,FALSE)</f>
        <v>12.5</v>
      </c>
      <c r="M196">
        <v>10.47</v>
      </c>
      <c r="N196">
        <v>100.1</v>
      </c>
      <c r="O196">
        <v>65.816234960731933</v>
      </c>
      <c r="P196">
        <v>1.0786575985750142</v>
      </c>
      <c r="Q196">
        <v>19.931420377221773</v>
      </c>
      <c r="R196">
        <v>9.4E-2</v>
      </c>
      <c r="S196">
        <v>6.8849999999999998</v>
      </c>
      <c r="T196">
        <v>5.2709999999999999</v>
      </c>
      <c r="U196">
        <v>2.5190000000000001</v>
      </c>
      <c r="V196">
        <v>6.5039999999999996</v>
      </c>
      <c r="W196">
        <v>1.9254299999999998E-2</v>
      </c>
      <c r="X196">
        <v>16.726861368000002</v>
      </c>
      <c r="Y196">
        <v>9.4202027999999984</v>
      </c>
      <c r="Z196">
        <v>9.4806865000000004E-2</v>
      </c>
      <c r="AA196">
        <v>1.3832441999999999E-2</v>
      </c>
      <c r="AB196">
        <v>9.2662823220000003</v>
      </c>
      <c r="AC196">
        <v>8.3790839999999984E-3</v>
      </c>
      <c r="AE196">
        <v>1.8169999999999999</v>
      </c>
      <c r="AF196">
        <v>1271.3507372852471</v>
      </c>
      <c r="AG196">
        <v>62.746965370200016</v>
      </c>
      <c r="AH196">
        <v>-13.252000000000001</v>
      </c>
      <c r="AI196">
        <v>-7.5679144332101096</v>
      </c>
      <c r="AJ196">
        <v>-48.044512178614241</v>
      </c>
      <c r="AK196">
        <v>0.99657101886108868</v>
      </c>
      <c r="AL196">
        <v>1.0789546714874088</v>
      </c>
      <c r="AM196">
        <v>1.7792283776542752</v>
      </c>
      <c r="AN196">
        <v>1.7792283776542748</v>
      </c>
      <c r="AO196">
        <v>2.4959651915823608E-14</v>
      </c>
      <c r="AP196">
        <v>0.78265735879318632</v>
      </c>
      <c r="AQ196">
        <v>0.70027370616686624</v>
      </c>
      <c r="AR196">
        <v>8.2383652626320081E-2</v>
      </c>
      <c r="AS196">
        <v>19.931420377221773</v>
      </c>
      <c r="AU196">
        <v>1.0789546714874088</v>
      </c>
      <c r="AV196">
        <v>27.689200199545461</v>
      </c>
      <c r="AW196">
        <v>15.130667114515422</v>
      </c>
      <c r="AX196">
        <v>21.853488899999999</v>
      </c>
    </row>
    <row r="197" spans="1:50" x14ac:dyDescent="0.3">
      <c r="A197" t="s">
        <v>52</v>
      </c>
      <c r="B197" t="s">
        <v>466</v>
      </c>
      <c r="C197" t="s">
        <v>467</v>
      </c>
      <c r="D197" t="s">
        <v>463</v>
      </c>
      <c r="E197" s="1">
        <v>45385</v>
      </c>
      <c r="G197" t="s">
        <v>48</v>
      </c>
      <c r="H197" s="1" t="s">
        <v>684</v>
      </c>
      <c r="I197">
        <v>15.06</v>
      </c>
      <c r="J197">
        <v>7.577</v>
      </c>
      <c r="K197">
        <v>202</v>
      </c>
      <c r="L197">
        <f>VLOOKUP(B197,[1]Feuil1!$B$2:$K$267,10,FALSE)</f>
        <v>12.3</v>
      </c>
      <c r="M197">
        <v>10.61</v>
      </c>
      <c r="N197">
        <v>99.8</v>
      </c>
      <c r="O197">
        <v>88.021553879094725</v>
      </c>
      <c r="P197">
        <v>1.4425789926560344</v>
      </c>
      <c r="Q197">
        <v>23.923914980261046</v>
      </c>
      <c r="R197">
        <v>9.6000000000000002E-2</v>
      </c>
      <c r="S197">
        <v>6.6109999999999998</v>
      </c>
      <c r="T197">
        <v>5.4240000000000004</v>
      </c>
      <c r="U197">
        <v>2.3969999999999998</v>
      </c>
      <c r="V197">
        <v>6.5049999999999999</v>
      </c>
      <c r="W197">
        <v>3.8508599999999997E-2</v>
      </c>
      <c r="X197">
        <v>10.147582199999999</v>
      </c>
      <c r="Y197">
        <v>9.1155974400000019</v>
      </c>
      <c r="Z197">
        <v>4.0500019999999998E-2</v>
      </c>
      <c r="AA197">
        <v>2.3408747999999997E-2</v>
      </c>
      <c r="AB197">
        <v>8.8193847899999991</v>
      </c>
      <c r="AC197">
        <v>5.9850599999999995E-3</v>
      </c>
      <c r="AE197">
        <v>1.6819999999999999</v>
      </c>
      <c r="AF197">
        <v>2126.9820435203274</v>
      </c>
      <c r="AG197">
        <v>105.66726390033034</v>
      </c>
      <c r="AH197">
        <v>-12.754</v>
      </c>
      <c r="AI197">
        <v>-7.5798239053225434</v>
      </c>
      <c r="AJ197">
        <v>-48.270906466257699</v>
      </c>
      <c r="AK197">
        <v>1.1961957490130524</v>
      </c>
      <c r="AL197">
        <v>1.4429762930999135</v>
      </c>
      <c r="AM197">
        <v>1.9895823675454594</v>
      </c>
      <c r="AN197">
        <v>1.9895823675454596</v>
      </c>
      <c r="AO197">
        <v>-1.1160362523667062E-14</v>
      </c>
      <c r="AP197">
        <v>0.793386618532407</v>
      </c>
      <c r="AQ197">
        <v>0.54660607444554588</v>
      </c>
      <c r="AR197">
        <v>0.24678054408686112</v>
      </c>
      <c r="AS197">
        <v>23.923914980261046</v>
      </c>
      <c r="AU197">
        <v>1.4429762930999135</v>
      </c>
      <c r="AV197">
        <v>35.236139976303953</v>
      </c>
      <c r="AW197">
        <v>19.247710811297846</v>
      </c>
      <c r="AX197">
        <v>29.612442900000001</v>
      </c>
    </row>
    <row r="198" spans="1:50" x14ac:dyDescent="0.3">
      <c r="A198" t="s">
        <v>93</v>
      </c>
      <c r="B198" t="s">
        <v>468</v>
      </c>
      <c r="C198" t="s">
        <v>469</v>
      </c>
      <c r="D198" t="s">
        <v>463</v>
      </c>
      <c r="E198" s="1">
        <v>45386</v>
      </c>
      <c r="F198">
        <v>0.60416666666666663</v>
      </c>
      <c r="G198" t="s">
        <v>48</v>
      </c>
      <c r="H198" s="1" t="s">
        <v>684</v>
      </c>
      <c r="I198">
        <v>25.62</v>
      </c>
      <c r="J198">
        <v>7.3920000000000003</v>
      </c>
      <c r="K198">
        <v>266</v>
      </c>
      <c r="L198">
        <f>VLOOKUP(B198,[1]Feuil1!$B$2:$K$267,10,FALSE)</f>
        <v>12.8</v>
      </c>
      <c r="M198">
        <v>10.82</v>
      </c>
      <c r="N198">
        <v>103.1</v>
      </c>
      <c r="O198">
        <v>133.76528605797671</v>
      </c>
      <c r="P198">
        <v>2.1922697692762765</v>
      </c>
      <c r="Q198">
        <v>41.4957532532489</v>
      </c>
      <c r="R198">
        <v>9.4E-2</v>
      </c>
      <c r="S198">
        <v>6.375</v>
      </c>
      <c r="T198">
        <v>4.6900000000000004</v>
      </c>
      <c r="U198">
        <v>1.8919999999999999</v>
      </c>
      <c r="V198">
        <v>4.827</v>
      </c>
      <c r="W198">
        <v>4.49267E-2</v>
      </c>
      <c r="X198">
        <v>9.8873104319999996</v>
      </c>
      <c r="Y198">
        <v>8.1453729599999996</v>
      </c>
      <c r="Z198">
        <v>4.2340929999999992E-2</v>
      </c>
      <c r="AA198">
        <v>6.3842040000000001E-3</v>
      </c>
      <c r="AB198">
        <v>8.434277741999999</v>
      </c>
      <c r="AC198">
        <v>5.9850599999999995E-3</v>
      </c>
      <c r="AE198">
        <v>1.5589999999999999</v>
      </c>
      <c r="AF198">
        <v>4983.5143155296364</v>
      </c>
      <c r="AG198">
        <v>243.55996740838768</v>
      </c>
      <c r="AI198">
        <v>-7.5399763482905975</v>
      </c>
      <c r="AJ198">
        <v>-48.458521632349765</v>
      </c>
      <c r="AK198">
        <v>2.0747876626624451</v>
      </c>
      <c r="AL198">
        <v>2.1928735419340444</v>
      </c>
      <c r="AM198">
        <v>2.7211415032112467</v>
      </c>
      <c r="AN198">
        <v>2.7211415032112467</v>
      </c>
      <c r="AO198">
        <v>0</v>
      </c>
      <c r="AP198">
        <v>0.64635384054880152</v>
      </c>
      <c r="AQ198">
        <v>0.5282679612772021</v>
      </c>
      <c r="AR198">
        <v>0.11808587927159941</v>
      </c>
      <c r="AS198">
        <v>41.4957532532489</v>
      </c>
      <c r="AU198">
        <v>2.1928735419340444</v>
      </c>
      <c r="AV198">
        <v>61.830490983902273</v>
      </c>
      <c r="AW198">
        <v>33.805340066552723</v>
      </c>
      <c r="AX198">
        <v>61.72</v>
      </c>
    </row>
    <row r="199" spans="1:50" x14ac:dyDescent="0.3">
      <c r="A199" t="s">
        <v>55</v>
      </c>
      <c r="B199" t="s">
        <v>470</v>
      </c>
      <c r="C199" t="s">
        <v>471</v>
      </c>
      <c r="D199" t="s">
        <v>463</v>
      </c>
      <c r="E199" s="1">
        <v>45386</v>
      </c>
      <c r="F199">
        <v>0.625</v>
      </c>
      <c r="G199" t="s">
        <v>48</v>
      </c>
      <c r="H199" s="1" t="s">
        <v>684</v>
      </c>
      <c r="I199">
        <v>30.1</v>
      </c>
      <c r="J199">
        <v>7.54</v>
      </c>
      <c r="K199">
        <v>272</v>
      </c>
      <c r="L199">
        <f>VLOOKUP(B199,[1]Feuil1!$B$2:$K$267,10,FALSE)</f>
        <v>13.5</v>
      </c>
      <c r="M199">
        <v>10.87</v>
      </c>
      <c r="N199">
        <v>105</v>
      </c>
      <c r="O199">
        <v>137.94741300646919</v>
      </c>
      <c r="P199">
        <v>2.2608103506979913</v>
      </c>
      <c r="Q199">
        <v>41.085205945891872</v>
      </c>
      <c r="R199">
        <v>9.4E-2</v>
      </c>
      <c r="S199">
        <v>6.4859999999999998</v>
      </c>
      <c r="T199">
        <v>4.8250000000000002</v>
      </c>
      <c r="U199">
        <v>2.1030000000000002</v>
      </c>
      <c r="V199">
        <v>5.5190000000000001</v>
      </c>
      <c r="W199">
        <v>7.0599099999999998E-2</v>
      </c>
      <c r="X199">
        <v>8.6675891299199979</v>
      </c>
      <c r="Y199">
        <v>8.1453729599999996</v>
      </c>
      <c r="Z199">
        <v>4.5102295000000001E-2</v>
      </c>
      <c r="AA199">
        <v>0.14045248800000001</v>
      </c>
      <c r="AB199">
        <v>7.698549923999999</v>
      </c>
      <c r="AC199">
        <v>3.5910359999999997E-3</v>
      </c>
      <c r="AE199">
        <v>1.7669999999999999</v>
      </c>
      <c r="AF199">
        <v>3683.8616526138139</v>
      </c>
      <c r="AG199">
        <v>176.00220295542798</v>
      </c>
      <c r="AH199">
        <v>-12.903</v>
      </c>
      <c r="AI199">
        <v>-7.574723558310696</v>
      </c>
      <c r="AJ199">
        <v>-48.70434726099559</v>
      </c>
      <c r="AK199">
        <v>2.0542602972945936</v>
      </c>
      <c r="AL199">
        <v>2.2614330001060523</v>
      </c>
      <c r="AM199">
        <v>2.7555898692384533</v>
      </c>
      <c r="AN199">
        <v>2.7555898692384537</v>
      </c>
      <c r="AO199">
        <v>-1.6115939995555038E-14</v>
      </c>
      <c r="AP199">
        <v>0.70132957194385959</v>
      </c>
      <c r="AQ199">
        <v>0.49415686913240103</v>
      </c>
      <c r="AR199">
        <v>0.20717270281145855</v>
      </c>
      <c r="AS199">
        <v>41.085205945891872</v>
      </c>
      <c r="AU199">
        <v>2.2614330001060523</v>
      </c>
      <c r="AV199">
        <v>90.980196940751199</v>
      </c>
      <c r="AW199">
        <v>49.805326077168779</v>
      </c>
      <c r="AX199">
        <v>57.511000000000003</v>
      </c>
    </row>
    <row r="200" spans="1:50" x14ac:dyDescent="0.3">
      <c r="A200" t="s">
        <v>58</v>
      </c>
      <c r="B200" t="s">
        <v>472</v>
      </c>
      <c r="C200" t="s">
        <v>473</v>
      </c>
      <c r="D200" t="s">
        <v>463</v>
      </c>
      <c r="E200" s="1">
        <v>45385</v>
      </c>
      <c r="G200" t="s">
        <v>48</v>
      </c>
      <c r="H200" s="1" t="s">
        <v>684</v>
      </c>
      <c r="I200">
        <v>42.88</v>
      </c>
      <c r="J200">
        <v>7.6820000000000004</v>
      </c>
      <c r="K200">
        <v>293</v>
      </c>
      <c r="L200">
        <f>VLOOKUP(B200,[1]Feuil1!$B$2:$K$267,10,FALSE)</f>
        <v>13.5</v>
      </c>
      <c r="M200">
        <v>11.11</v>
      </c>
      <c r="N200">
        <v>107.2</v>
      </c>
      <c r="O200">
        <v>156.21803945564716</v>
      </c>
      <c r="P200">
        <v>2.5602463494586272</v>
      </c>
      <c r="Q200">
        <v>47.639825871960291</v>
      </c>
      <c r="R200">
        <v>9.6000000000000002E-2</v>
      </c>
      <c r="S200">
        <v>6.3170000000000002</v>
      </c>
      <c r="T200">
        <v>4.827</v>
      </c>
      <c r="U200">
        <v>2.012</v>
      </c>
      <c r="V200">
        <v>5.8049999999999997</v>
      </c>
      <c r="W200">
        <v>7.0599099999999998E-2</v>
      </c>
      <c r="X200">
        <v>10.010211119999997</v>
      </c>
      <c r="Y200">
        <v>7.7279508000000012</v>
      </c>
      <c r="Z200">
        <v>3.7209542999999998E-2</v>
      </c>
      <c r="AA200">
        <v>6.3842040000000001E-3</v>
      </c>
      <c r="AB200">
        <v>8.1846460919999995</v>
      </c>
      <c r="AC200">
        <v>9.576096000000001E-3</v>
      </c>
      <c r="AE200">
        <v>1.571</v>
      </c>
      <c r="AF200">
        <v>3005.425324663096</v>
      </c>
      <c r="AG200">
        <v>143.58885534787188</v>
      </c>
      <c r="AI200">
        <v>-7.5944314909813437</v>
      </c>
      <c r="AJ200">
        <v>-48.822901460332979</v>
      </c>
      <c r="AK200">
        <v>2.3819912935980145</v>
      </c>
      <c r="AL200">
        <v>2.5609514664860189</v>
      </c>
      <c r="AM200">
        <v>3.0861386858707336</v>
      </c>
      <c r="AN200">
        <v>3.086138685870734</v>
      </c>
      <c r="AO200">
        <v>-1.438980081754705E-14</v>
      </c>
      <c r="AP200">
        <v>0.70414739227271972</v>
      </c>
      <c r="AQ200">
        <v>0.52518721938471524</v>
      </c>
      <c r="AR200">
        <v>0.17896017288800448</v>
      </c>
      <c r="AS200">
        <v>47.639825871960291</v>
      </c>
      <c r="AU200">
        <v>2.5609514664860189</v>
      </c>
      <c r="AV200">
        <v>165.51379609156712</v>
      </c>
      <c r="AW200">
        <v>90.607284461902154</v>
      </c>
      <c r="AX200">
        <v>50.486751599999998</v>
      </c>
    </row>
    <row r="201" spans="1:50" x14ac:dyDescent="0.3">
      <c r="A201" t="s">
        <v>61</v>
      </c>
      <c r="B201" t="s">
        <v>474</v>
      </c>
      <c r="C201" t="s">
        <v>475</v>
      </c>
      <c r="D201" t="s">
        <v>463</v>
      </c>
      <c r="E201" s="1">
        <v>45385</v>
      </c>
      <c r="F201">
        <v>0.47916666666666669</v>
      </c>
      <c r="G201" t="s">
        <v>64</v>
      </c>
      <c r="H201" s="1" t="s">
        <v>684</v>
      </c>
      <c r="I201">
        <v>1.91</v>
      </c>
      <c r="J201">
        <v>6.9560000000000004</v>
      </c>
      <c r="K201">
        <v>630</v>
      </c>
      <c r="L201">
        <f>VLOOKUP(B201,[1]Feuil1!$B$2:$K$267,10,FALSE)</f>
        <v>13.4</v>
      </c>
      <c r="M201">
        <v>9.6300000000000008</v>
      </c>
      <c r="N201">
        <v>92.247294589178352</v>
      </c>
      <c r="O201">
        <v>462.1736570279279</v>
      </c>
      <c r="P201">
        <v>7.5745312279229307</v>
      </c>
      <c r="Q201">
        <v>146.25434129802403</v>
      </c>
      <c r="R201">
        <v>5.5E-2</v>
      </c>
      <c r="S201">
        <v>5.0640000000000001</v>
      </c>
      <c r="T201">
        <v>4.6710000000000003</v>
      </c>
      <c r="U201">
        <v>1.5409999999999999</v>
      </c>
      <c r="V201">
        <v>3.7770000000000001</v>
      </c>
      <c r="W201">
        <v>0.1091077</v>
      </c>
      <c r="X201">
        <v>4.1969428531200004</v>
      </c>
      <c r="Y201">
        <v>4.4788269599999992</v>
      </c>
      <c r="Z201">
        <v>6.1670484999999997E-2</v>
      </c>
      <c r="AA201">
        <v>2.1280679999999999E-3</v>
      </c>
      <c r="AB201">
        <v>5.7766057200000001</v>
      </c>
      <c r="AC201">
        <v>0</v>
      </c>
      <c r="AE201">
        <v>1.5269999999999999</v>
      </c>
      <c r="AF201">
        <v>47386.66377426203</v>
      </c>
      <c r="AG201">
        <v>2271.2878842383629</v>
      </c>
      <c r="AH201">
        <v>-14.047000000000001</v>
      </c>
      <c r="AI201">
        <v>-7.4900024670672209</v>
      </c>
      <c r="AJ201">
        <v>-48.708460011955623</v>
      </c>
      <c r="AK201">
        <v>7.3127170649012019</v>
      </c>
      <c r="AL201">
        <v>7.5766173283266873</v>
      </c>
      <c r="AM201">
        <v>7.9049164169086072</v>
      </c>
      <c r="AN201">
        <v>7.9049164169086072</v>
      </c>
      <c r="AO201">
        <v>0</v>
      </c>
      <c r="AP201">
        <v>0.59219935200740581</v>
      </c>
      <c r="AQ201">
        <v>0.32829908858191986</v>
      </c>
      <c r="AR201">
        <v>0.26390026342548595</v>
      </c>
      <c r="AS201">
        <v>146.25434129802403</v>
      </c>
      <c r="AU201">
        <v>7.5766173283266873</v>
      </c>
      <c r="AV201">
        <v>282.28440650799041</v>
      </c>
      <c r="AW201">
        <v>154.50335832106768</v>
      </c>
      <c r="AX201">
        <v>135.934</v>
      </c>
    </row>
    <row r="202" spans="1:50" x14ac:dyDescent="0.3">
      <c r="A202" t="s">
        <v>65</v>
      </c>
      <c r="B202" t="s">
        <v>476</v>
      </c>
      <c r="C202" t="s">
        <v>477</v>
      </c>
      <c r="D202" t="s">
        <v>463</v>
      </c>
      <c r="E202" s="1">
        <v>45385</v>
      </c>
      <c r="F202">
        <v>0.48958333333333331</v>
      </c>
      <c r="G202" t="s">
        <v>64</v>
      </c>
      <c r="H202" s="1" t="s">
        <v>684</v>
      </c>
      <c r="I202">
        <v>4.2699999999999996</v>
      </c>
      <c r="J202">
        <v>6.9669999999999996</v>
      </c>
      <c r="K202">
        <v>614</v>
      </c>
      <c r="L202">
        <f>VLOOKUP(B202,[1]Feuil1!$B$2:$K$267,10,FALSE)</f>
        <v>12.8</v>
      </c>
      <c r="M202">
        <v>9.98</v>
      </c>
      <c r="N202">
        <v>95.6</v>
      </c>
      <c r="O202">
        <v>408.63707532885485</v>
      </c>
      <c r="P202">
        <v>6.6971239941926619</v>
      </c>
      <c r="Q202">
        <v>129.64197326029986</v>
      </c>
      <c r="R202">
        <v>0.09</v>
      </c>
      <c r="S202">
        <v>4.532</v>
      </c>
      <c r="T202">
        <v>4.2859999999999996</v>
      </c>
      <c r="U202">
        <v>1.696</v>
      </c>
      <c r="V202">
        <v>3.734</v>
      </c>
      <c r="W202">
        <v>2.5672400000000001E-2</v>
      </c>
      <c r="X202">
        <v>5.2538837644799994</v>
      </c>
      <c r="Y202">
        <v>4.3547284799999995</v>
      </c>
      <c r="Z202">
        <v>0.11689778499999999</v>
      </c>
      <c r="AA202">
        <v>1.0640339999999999E-3</v>
      </c>
      <c r="AB202">
        <v>6.0107519040000001</v>
      </c>
      <c r="AC202">
        <v>1.1970120000000001E-3</v>
      </c>
      <c r="AE202">
        <v>1.401</v>
      </c>
      <c r="AF202">
        <v>40550.694670266734</v>
      </c>
      <c r="AG202">
        <v>1981.8395708226215</v>
      </c>
      <c r="AH202">
        <v>-14.186999999999999</v>
      </c>
      <c r="AI202">
        <v>-7.6653741916402325</v>
      </c>
      <c r="AJ202">
        <v>-50.264185892305868</v>
      </c>
      <c r="AK202">
        <v>6.4820986630149928</v>
      </c>
      <c r="AL202">
        <v>6.6989684480140141</v>
      </c>
      <c r="AM202">
        <v>7.0416691525871711</v>
      </c>
      <c r="AN202">
        <v>7.0416691525871711</v>
      </c>
      <c r="AO202">
        <v>0</v>
      </c>
      <c r="AP202">
        <v>0.55957048957217792</v>
      </c>
      <c r="AQ202">
        <v>0.34270070457315754</v>
      </c>
      <c r="AR202">
        <v>0.21686978499902038</v>
      </c>
      <c r="AS202">
        <v>129.64197326029986</v>
      </c>
      <c r="AU202">
        <v>6.6989684480140141</v>
      </c>
      <c r="AV202">
        <v>222.02775297358673</v>
      </c>
      <c r="AW202">
        <v>121.39194714528138</v>
      </c>
      <c r="AX202">
        <v>125.053</v>
      </c>
    </row>
    <row r="203" spans="1:50" x14ac:dyDescent="0.3">
      <c r="A203" t="s">
        <v>104</v>
      </c>
      <c r="B203" t="s">
        <v>478</v>
      </c>
      <c r="C203" t="s">
        <v>479</v>
      </c>
      <c r="D203" t="s">
        <v>463</v>
      </c>
      <c r="E203" s="1">
        <v>45385</v>
      </c>
      <c r="F203">
        <v>0.5083333333333333</v>
      </c>
      <c r="G203" t="s">
        <v>64</v>
      </c>
      <c r="H203" s="1" t="s">
        <v>684</v>
      </c>
      <c r="I203">
        <v>8.33</v>
      </c>
      <c r="J203">
        <v>6.9370000000000003</v>
      </c>
      <c r="K203">
        <v>635</v>
      </c>
      <c r="L203">
        <f>VLOOKUP(B203,[1]Feuil1!$B$2:$K$267,10,FALSE)</f>
        <v>13.3</v>
      </c>
      <c r="M203">
        <v>8.5</v>
      </c>
      <c r="N203">
        <v>86</v>
      </c>
      <c r="O203">
        <v>410.35706985893438</v>
      </c>
      <c r="P203">
        <v>6.7253128623417542</v>
      </c>
      <c r="Q203">
        <v>132.34023549386782</v>
      </c>
      <c r="R203">
        <v>4.8000000000000001E-2</v>
      </c>
      <c r="S203">
        <v>4.0060000000000002</v>
      </c>
      <c r="T203">
        <v>2.206</v>
      </c>
      <c r="U203">
        <v>0.96199999999999997</v>
      </c>
      <c r="V203">
        <v>3.4950000000000001</v>
      </c>
      <c r="W203">
        <v>6.4181000000000004E-3</v>
      </c>
      <c r="X203">
        <v>3.7798039804799992</v>
      </c>
      <c r="Y203">
        <v>4.1855032799999998</v>
      </c>
      <c r="Z203">
        <v>4.1420474999999998E-2</v>
      </c>
      <c r="AA203">
        <v>2.1280679999999999E-3</v>
      </c>
      <c r="AB203">
        <v>3.2734099079999992</v>
      </c>
      <c r="AC203">
        <v>0</v>
      </c>
      <c r="AE203">
        <v>1.18</v>
      </c>
      <c r="AF203">
        <v>43902.807746107581</v>
      </c>
      <c r="AG203">
        <v>2111.1146499312727</v>
      </c>
      <c r="AH203">
        <v>-14.145</v>
      </c>
      <c r="AI203">
        <v>-7.5775088391841727</v>
      </c>
      <c r="AJ203">
        <v>-49.526319003831631</v>
      </c>
      <c r="AK203">
        <v>6.617011774693391</v>
      </c>
      <c r="AL203">
        <v>6.7271650796546618</v>
      </c>
      <c r="AM203">
        <v>6.9755467674454064</v>
      </c>
      <c r="AN203">
        <v>6.9755467674454055</v>
      </c>
      <c r="AO203">
        <v>1.2732742669653049E-14</v>
      </c>
      <c r="AP203">
        <v>0.35853499275201539</v>
      </c>
      <c r="AQ203">
        <v>0.2483816877907444</v>
      </c>
      <c r="AR203">
        <v>0.11015330496127099</v>
      </c>
      <c r="AS203">
        <v>132.34023549386782</v>
      </c>
      <c r="AU203">
        <v>6.7271650796546618</v>
      </c>
      <c r="AV203">
        <v>216.30576246399352</v>
      </c>
      <c r="AW203">
        <v>118.36987552452729</v>
      </c>
      <c r="AX203">
        <v>141.744</v>
      </c>
    </row>
    <row r="204" spans="1:50" x14ac:dyDescent="0.3">
      <c r="A204" t="s">
        <v>107</v>
      </c>
      <c r="B204" t="s">
        <v>480</v>
      </c>
      <c r="C204" t="s">
        <v>481</v>
      </c>
      <c r="D204" t="s">
        <v>463</v>
      </c>
      <c r="E204" s="1">
        <v>45385</v>
      </c>
      <c r="F204">
        <v>0.52083333333333337</v>
      </c>
      <c r="G204" t="s">
        <v>64</v>
      </c>
      <c r="H204" s="1" t="s">
        <v>684</v>
      </c>
      <c r="I204">
        <v>11.13</v>
      </c>
      <c r="J204">
        <v>6.9480000000000004</v>
      </c>
      <c r="K204">
        <v>613</v>
      </c>
      <c r="L204">
        <f>VLOOKUP(B204,[1]Feuil1!$B$2:$K$267,10,FALSE)</f>
        <v>13.3</v>
      </c>
      <c r="M204">
        <v>8.86</v>
      </c>
      <c r="N204">
        <v>85.8</v>
      </c>
      <c r="O204">
        <v>399.73195831474777</v>
      </c>
      <c r="P204">
        <v>6.5511786641506564</v>
      </c>
      <c r="Q204">
        <v>123.69792079399187</v>
      </c>
      <c r="R204">
        <v>6.8000000000000005E-2</v>
      </c>
      <c r="S204">
        <v>3.6589999999999998</v>
      </c>
      <c r="T204">
        <v>5.3460000000000001</v>
      </c>
      <c r="U204">
        <v>0.82099999999999995</v>
      </c>
      <c r="V204">
        <v>3.3090000000000002</v>
      </c>
      <c r="W204">
        <v>0</v>
      </c>
      <c r="X204">
        <v>3.3592455820799998</v>
      </c>
      <c r="Y204">
        <v>3.8244895200000002</v>
      </c>
      <c r="Z204">
        <v>4.2340929999999992E-2</v>
      </c>
      <c r="AA204">
        <v>2.1280679999999999E-3</v>
      </c>
      <c r="AB204">
        <v>3.6478195380000003</v>
      </c>
      <c r="AC204">
        <v>0</v>
      </c>
      <c r="AE204">
        <v>1.157</v>
      </c>
      <c r="AF204">
        <v>41695.808695654698</v>
      </c>
      <c r="AG204">
        <v>2004.9886806142285</v>
      </c>
      <c r="AH204">
        <v>-14.571999999999999</v>
      </c>
      <c r="AI204">
        <v>-7.6537556109018761</v>
      </c>
      <c r="AJ204">
        <v>-50.259878883243935</v>
      </c>
      <c r="AK204">
        <v>6.1848960396995931</v>
      </c>
      <c r="AL204">
        <v>6.5529829231925865</v>
      </c>
      <c r="AM204">
        <v>6.7899351129682666</v>
      </c>
      <c r="AN204">
        <v>6.7899351129682666</v>
      </c>
      <c r="AO204">
        <v>0</v>
      </c>
      <c r="AP204">
        <v>0.60503907326867334</v>
      </c>
      <c r="AQ204">
        <v>0.23695218977568022</v>
      </c>
      <c r="AR204">
        <v>0.36808688349299312</v>
      </c>
      <c r="AS204">
        <v>123.69792079399187</v>
      </c>
      <c r="AU204">
        <v>6.5529829231925865</v>
      </c>
      <c r="AV204">
        <v>201.99410332849362</v>
      </c>
      <c r="AW204">
        <v>110.53804852592582</v>
      </c>
      <c r="AX204">
        <v>133.30000000000001</v>
      </c>
    </row>
    <row r="205" spans="1:50" x14ac:dyDescent="0.3">
      <c r="A205" t="s">
        <v>68</v>
      </c>
      <c r="B205" t="s">
        <v>482</v>
      </c>
      <c r="C205" t="s">
        <v>483</v>
      </c>
      <c r="D205" t="s">
        <v>463</v>
      </c>
      <c r="E205" s="1">
        <v>45385</v>
      </c>
      <c r="F205">
        <v>0.56111111111111112</v>
      </c>
      <c r="G205" t="s">
        <v>64</v>
      </c>
      <c r="H205" s="1" t="s">
        <v>684</v>
      </c>
      <c r="I205">
        <v>16.73</v>
      </c>
      <c r="J205">
        <v>6.88</v>
      </c>
      <c r="K205">
        <v>625</v>
      </c>
      <c r="L205">
        <f>VLOOKUP(B205,[1]Feuil1!$B$2:$K$267,10,FALSE)</f>
        <v>13.2</v>
      </c>
      <c r="M205">
        <v>8.58</v>
      </c>
      <c r="N205">
        <v>82.7</v>
      </c>
      <c r="O205">
        <v>419.24619385028831</v>
      </c>
      <c r="P205">
        <v>6.8709960838701516</v>
      </c>
      <c r="Q205">
        <v>135.62594467101098</v>
      </c>
      <c r="R205">
        <v>3.5999999999999997E-2</v>
      </c>
      <c r="S205">
        <v>3.7709999999999999</v>
      </c>
      <c r="T205">
        <v>1.8759999999999999</v>
      </c>
      <c r="U205">
        <v>0.96499999999999997</v>
      </c>
      <c r="V205">
        <v>3.3559999999999999</v>
      </c>
      <c r="W205">
        <v>5.1344800000000003E-2</v>
      </c>
      <c r="X205">
        <v>3.1173911999999997</v>
      </c>
      <c r="Y205">
        <v>3.9260246399999992</v>
      </c>
      <c r="Z205">
        <v>4.3261384999999999E-2</v>
      </c>
      <c r="AA205">
        <v>1.9152611999999996E-2</v>
      </c>
      <c r="AB205">
        <v>3.8260846079999999</v>
      </c>
      <c r="AC205">
        <v>3.5910359999999997E-3</v>
      </c>
      <c r="AE205">
        <v>1.131</v>
      </c>
      <c r="AF205">
        <v>51085.83326409608</v>
      </c>
      <c r="AG205">
        <v>2464.482253000544</v>
      </c>
      <c r="AH205">
        <v>-14.122</v>
      </c>
      <c r="AI205">
        <v>-7.6470522143355204</v>
      </c>
      <c r="AJ205">
        <v>-50.63682120631718</v>
      </c>
      <c r="AK205">
        <v>6.781297233550549</v>
      </c>
      <c r="AL205">
        <v>6.8728884237752181</v>
      </c>
      <c r="AM205">
        <v>7.1092595316573721</v>
      </c>
      <c r="AN205">
        <v>7.109259531657373</v>
      </c>
      <c r="AO205">
        <v>-1.2493262002112693E-14</v>
      </c>
      <c r="AP205">
        <v>0.32796229810682309</v>
      </c>
      <c r="AQ205">
        <v>0.23637110788215387</v>
      </c>
      <c r="AR205">
        <v>9.1591190224669217E-2</v>
      </c>
      <c r="AS205">
        <v>135.62594467101098</v>
      </c>
      <c r="AU205">
        <v>6.8728884237752181</v>
      </c>
      <c r="AV205">
        <v>197.91880107648635</v>
      </c>
      <c r="AW205">
        <v>108.28845677813558</v>
      </c>
      <c r="AX205">
        <v>152.58099999999999</v>
      </c>
    </row>
    <row r="206" spans="1:50" x14ac:dyDescent="0.3">
      <c r="A206" t="s">
        <v>71</v>
      </c>
      <c r="B206" t="s">
        <v>484</v>
      </c>
      <c r="C206" t="s">
        <v>485</v>
      </c>
      <c r="D206" t="s">
        <v>463</v>
      </c>
      <c r="E206" s="1">
        <v>45385</v>
      </c>
      <c r="F206">
        <v>0.57986111111111105</v>
      </c>
      <c r="G206" t="s">
        <v>64</v>
      </c>
      <c r="H206" s="1" t="s">
        <v>684</v>
      </c>
      <c r="I206">
        <v>21.09</v>
      </c>
      <c r="J206">
        <v>7.0170000000000003</v>
      </c>
      <c r="K206">
        <v>549</v>
      </c>
      <c r="L206">
        <f>VLOOKUP(B206,[1]Feuil1!$B$2:$K$267,10,FALSE)</f>
        <v>13.3</v>
      </c>
      <c r="M206">
        <v>8.9</v>
      </c>
      <c r="N206">
        <v>86</v>
      </c>
      <c r="O206">
        <v>344.8906429532575</v>
      </c>
      <c r="P206">
        <v>5.652388243127425</v>
      </c>
      <c r="Q206">
        <v>108.21306978228736</v>
      </c>
      <c r="R206">
        <v>8.4000000000000005E-2</v>
      </c>
      <c r="S206">
        <v>4.1760000000000002</v>
      </c>
      <c r="T206">
        <v>5.0519999999999996</v>
      </c>
      <c r="U206">
        <v>1.514</v>
      </c>
      <c r="V206">
        <v>3.8170000000000002</v>
      </c>
      <c r="W206">
        <v>0</v>
      </c>
      <c r="X206">
        <v>7.9070754403200008</v>
      </c>
      <c r="Y206">
        <v>4.14037656</v>
      </c>
      <c r="Z206">
        <v>0.1104546</v>
      </c>
      <c r="AA206">
        <v>3.6177156000000002E-2</v>
      </c>
      <c r="AB206">
        <v>5.5091702699999994</v>
      </c>
      <c r="AC206">
        <v>0</v>
      </c>
      <c r="AE206">
        <v>3.206</v>
      </c>
      <c r="AF206">
        <v>30687.238866840336</v>
      </c>
      <c r="AG206">
        <v>1475.6295294911006</v>
      </c>
      <c r="AH206">
        <v>-14.077</v>
      </c>
      <c r="AI206">
        <v>-8.0213321227808656</v>
      </c>
      <c r="AJ206">
        <v>-53.378576040442319</v>
      </c>
      <c r="AK206">
        <v>5.4106534891143685</v>
      </c>
      <c r="AL206">
        <v>5.6539449664468444</v>
      </c>
      <c r="AM206">
        <v>6.0332428348098137</v>
      </c>
      <c r="AN206">
        <v>6.0332428348098146</v>
      </c>
      <c r="AO206">
        <v>-1.472141009434644E-14</v>
      </c>
      <c r="AP206">
        <v>0.62258934569544566</v>
      </c>
      <c r="AQ206">
        <v>0.37929786836296953</v>
      </c>
      <c r="AR206">
        <v>0.24329147733247614</v>
      </c>
      <c r="AS206">
        <v>108.21306978228736</v>
      </c>
      <c r="AU206">
        <v>5.6539449664468444</v>
      </c>
      <c r="AV206">
        <v>178.69871167744358</v>
      </c>
      <c r="AW206">
        <v>97.790017319457519</v>
      </c>
      <c r="AX206">
        <v>116.684</v>
      </c>
    </row>
    <row r="207" spans="1:50" x14ac:dyDescent="0.3">
      <c r="A207" t="s">
        <v>114</v>
      </c>
      <c r="B207" t="s">
        <v>486</v>
      </c>
      <c r="C207" t="s">
        <v>487</v>
      </c>
      <c r="D207" t="s">
        <v>463</v>
      </c>
      <c r="E207" s="1">
        <v>45386</v>
      </c>
      <c r="F207">
        <v>0.54166666666666663</v>
      </c>
      <c r="G207" t="s">
        <v>64</v>
      </c>
      <c r="H207" s="1" t="s">
        <v>684</v>
      </c>
      <c r="I207">
        <v>24.06</v>
      </c>
      <c r="J207">
        <v>7.2009999999999996</v>
      </c>
      <c r="K207">
        <v>550</v>
      </c>
      <c r="L207">
        <f>VLOOKUP(B207,[1]Feuil1!$B$2:$K$267,10,FALSE)</f>
        <v>12.68</v>
      </c>
      <c r="M207">
        <v>9.09</v>
      </c>
      <c r="N207">
        <v>98.5</v>
      </c>
      <c r="O207">
        <v>358.67168417115977</v>
      </c>
      <c r="P207">
        <v>5.8782447485145033</v>
      </c>
      <c r="Q207">
        <v>115.60304028160832</v>
      </c>
      <c r="R207">
        <v>4.1000000000000002E-2</v>
      </c>
      <c r="S207">
        <v>3.3780000000000001</v>
      </c>
      <c r="T207">
        <v>1.964</v>
      </c>
      <c r="U207">
        <v>0.64</v>
      </c>
      <c r="V207">
        <v>3.173</v>
      </c>
      <c r="W207">
        <v>0</v>
      </c>
      <c r="X207">
        <v>3.8993354467199999</v>
      </c>
      <c r="Y207">
        <v>2.8768284</v>
      </c>
      <c r="Z207">
        <v>1.4727280000000001E-2</v>
      </c>
      <c r="AA207">
        <v>4.2561359999999998E-3</v>
      </c>
      <c r="AB207">
        <v>2.2890960719999995</v>
      </c>
      <c r="AC207">
        <v>2.1546215999999997E-2</v>
      </c>
      <c r="AE207">
        <v>1.7609999999999999</v>
      </c>
      <c r="AF207">
        <v>20883.547904101368</v>
      </c>
      <c r="AG207">
        <v>1004</v>
      </c>
      <c r="AH207">
        <v>-13.827999999999999</v>
      </c>
      <c r="AI207">
        <v>-7.3231681622781997</v>
      </c>
      <c r="AJ207">
        <v>-47.805602929623028</v>
      </c>
      <c r="AK207">
        <v>5.7801520140804161</v>
      </c>
      <c r="AL207">
        <v>5.8798636749370452</v>
      </c>
      <c r="AM207">
        <v>6.0964013347647823</v>
      </c>
      <c r="AN207">
        <v>6.0964013347647823</v>
      </c>
      <c r="AO207">
        <v>0</v>
      </c>
      <c r="AP207">
        <v>0.31624932068436629</v>
      </c>
      <c r="AQ207">
        <v>0.2165376598277369</v>
      </c>
      <c r="AR207">
        <v>9.9711660856629386E-2</v>
      </c>
      <c r="AS207">
        <v>115.60304028160832</v>
      </c>
      <c r="AU207">
        <v>5.8798636749370452</v>
      </c>
      <c r="AV207">
        <v>303.14989986214346</v>
      </c>
      <c r="AW207">
        <v>165.89394338455543</v>
      </c>
      <c r="AX207">
        <v>125.571</v>
      </c>
    </row>
    <row r="208" spans="1:50" x14ac:dyDescent="0.3">
      <c r="A208" t="s">
        <v>74</v>
      </c>
      <c r="B208" t="s">
        <v>488</v>
      </c>
      <c r="C208" t="s">
        <v>489</v>
      </c>
      <c r="D208" t="s">
        <v>463</v>
      </c>
      <c r="E208" s="1">
        <v>45385</v>
      </c>
      <c r="F208">
        <v>0.60416666666666663</v>
      </c>
      <c r="G208" t="s">
        <v>64</v>
      </c>
      <c r="H208" s="1" t="s">
        <v>684</v>
      </c>
      <c r="I208">
        <v>27.9</v>
      </c>
      <c r="J208">
        <v>6.8739999999999997</v>
      </c>
      <c r="K208">
        <v>662</v>
      </c>
      <c r="L208">
        <f>VLOOKUP(B208,[1]Feuil1!$B$2:$K$267,10,FALSE)</f>
        <v>13.2</v>
      </c>
      <c r="M208">
        <v>8.5</v>
      </c>
      <c r="N208">
        <v>82.5</v>
      </c>
      <c r="O208">
        <v>432.60427580158051</v>
      </c>
      <c r="P208">
        <v>7.0899207398877113</v>
      </c>
      <c r="Q208">
        <v>142.02488741809319</v>
      </c>
      <c r="R208">
        <v>3.3000000000000002E-2</v>
      </c>
      <c r="S208">
        <v>5.3120000000000003</v>
      </c>
      <c r="T208">
        <v>1.895</v>
      </c>
      <c r="U208">
        <v>1.1379999999999999</v>
      </c>
      <c r="V208">
        <v>3.919</v>
      </c>
      <c r="W208">
        <v>6.4181000000000004E-3</v>
      </c>
      <c r="X208">
        <v>3.7199335680000001</v>
      </c>
      <c r="Y208">
        <v>4.4901086399999999</v>
      </c>
      <c r="Z208">
        <v>4.6943204999999995E-2</v>
      </c>
      <c r="AA208">
        <v>3.192102E-3</v>
      </c>
      <c r="AB208">
        <v>8.3546834579999985</v>
      </c>
      <c r="AC208">
        <v>0</v>
      </c>
      <c r="AE208">
        <v>0.99460000000000004</v>
      </c>
      <c r="AF208">
        <v>53447.249867960316</v>
      </c>
      <c r="AG208">
        <v>2578.4016889834816</v>
      </c>
      <c r="AH208">
        <v>-14.266</v>
      </c>
      <c r="AI208">
        <v>-7.1352420825863829</v>
      </c>
      <c r="AJ208">
        <v>-46.28435343324751</v>
      </c>
      <c r="AK208">
        <v>7.1012443709046593</v>
      </c>
      <c r="AL208">
        <v>7.0918733737964015</v>
      </c>
      <c r="AM208">
        <v>7.4571893719592621</v>
      </c>
      <c r="AN208">
        <v>7.4571893719592603</v>
      </c>
      <c r="AO208">
        <v>2.3820728572077818E-14</v>
      </c>
      <c r="AP208">
        <v>0.35594500105460153</v>
      </c>
      <c r="AQ208">
        <v>0.36531599816285942</v>
      </c>
      <c r="AR208">
        <v>-9.3709971082578947E-3</v>
      </c>
      <c r="AS208">
        <v>142.02488741809319</v>
      </c>
      <c r="AU208">
        <v>7.0918733737964015</v>
      </c>
      <c r="AV208">
        <v>210.92769700851454</v>
      </c>
      <c r="AW208">
        <v>115.40608914658499</v>
      </c>
      <c r="AX208">
        <v>148.96799999999999</v>
      </c>
    </row>
    <row r="209" spans="1:50" x14ac:dyDescent="0.3">
      <c r="A209" t="s">
        <v>119</v>
      </c>
      <c r="B209" t="s">
        <v>490</v>
      </c>
      <c r="C209" t="s">
        <v>491</v>
      </c>
      <c r="D209" t="s">
        <v>463</v>
      </c>
      <c r="E209" s="1">
        <v>45385</v>
      </c>
      <c r="F209">
        <v>0.625</v>
      </c>
      <c r="G209" t="s">
        <v>64</v>
      </c>
      <c r="H209" s="1" t="s">
        <v>684</v>
      </c>
      <c r="I209">
        <v>32.56</v>
      </c>
      <c r="J209">
        <v>6.9059999999999997</v>
      </c>
      <c r="K209">
        <v>617</v>
      </c>
      <c r="L209">
        <f>VLOOKUP(B209,[1]Feuil1!$B$2:$K$267,10,FALSE)</f>
        <v>13.6</v>
      </c>
      <c r="M209">
        <v>9.1199999999999992</v>
      </c>
      <c r="N209">
        <v>88.5</v>
      </c>
      <c r="O209">
        <v>401.78160660785625</v>
      </c>
      <c r="P209">
        <v>6.5847702044003658</v>
      </c>
      <c r="Q209">
        <v>131.17251100728498</v>
      </c>
      <c r="R209">
        <v>3.1E-2</v>
      </c>
      <c r="S209">
        <v>4.47</v>
      </c>
      <c r="T209">
        <v>1.704</v>
      </c>
      <c r="U209">
        <v>0.76500000000000001</v>
      </c>
      <c r="V209">
        <v>3.5470000000000002</v>
      </c>
      <c r="W209">
        <v>0</v>
      </c>
      <c r="X209">
        <v>3.4797540556799995</v>
      </c>
      <c r="Y209">
        <v>3.9824330399999996</v>
      </c>
      <c r="Z209">
        <v>2.3011375000000001E-2</v>
      </c>
      <c r="AA209">
        <v>1.0640339999999999E-3</v>
      </c>
      <c r="AB209">
        <v>5.2845244919999992</v>
      </c>
      <c r="AC209">
        <v>0</v>
      </c>
      <c r="AE209">
        <v>0.85399999999999998</v>
      </c>
      <c r="AF209">
        <v>46338.171393222045</v>
      </c>
      <c r="AG209">
        <v>2206.7576255445902</v>
      </c>
      <c r="AI209">
        <v>-7.1070150196674806</v>
      </c>
      <c r="AJ209">
        <v>-45.706820190469536</v>
      </c>
      <c r="AK209">
        <v>6.5586255503642494</v>
      </c>
      <c r="AL209">
        <v>6.586583714882889</v>
      </c>
      <c r="AM209">
        <v>6.8727643528642295</v>
      </c>
      <c r="AN209">
        <v>6.8727643528642277</v>
      </c>
      <c r="AO209">
        <v>2.5846322501366608E-14</v>
      </c>
      <c r="AP209">
        <v>0.31413880249997933</v>
      </c>
      <c r="AQ209">
        <v>0.28618063798133875</v>
      </c>
      <c r="AR209">
        <v>2.7958164518640582E-2</v>
      </c>
      <c r="AS209">
        <v>131.17251100728498</v>
      </c>
      <c r="AU209">
        <v>6.586583714882889</v>
      </c>
      <c r="AV209">
        <v>197.59408074448089</v>
      </c>
      <c r="AW209">
        <v>108.18839324700777</v>
      </c>
      <c r="AX209">
        <v>146.71299999999999</v>
      </c>
    </row>
    <row r="210" spans="1:50" x14ac:dyDescent="0.3">
      <c r="A210" t="s">
        <v>77</v>
      </c>
      <c r="B210" t="s">
        <v>492</v>
      </c>
      <c r="C210" t="s">
        <v>493</v>
      </c>
      <c r="D210" t="s">
        <v>463</v>
      </c>
      <c r="E210" s="1">
        <v>45385</v>
      </c>
      <c r="F210">
        <v>0.64930555555555558</v>
      </c>
      <c r="G210" t="s">
        <v>64</v>
      </c>
      <c r="H210" s="1" t="s">
        <v>684</v>
      </c>
      <c r="I210">
        <v>39.330000000000005</v>
      </c>
      <c r="J210">
        <v>6.9160000000000004</v>
      </c>
      <c r="K210">
        <v>653</v>
      </c>
      <c r="L210">
        <f>VLOOKUP(B210,[1]Feuil1!$B$2:$K$267,10,FALSE)</f>
        <v>13.6</v>
      </c>
      <c r="M210">
        <v>8.3699999999999992</v>
      </c>
      <c r="N210">
        <v>81.099999999999994</v>
      </c>
      <c r="O210">
        <v>387.96388261425722</v>
      </c>
      <c r="P210">
        <v>6.3583125076086784</v>
      </c>
      <c r="Q210">
        <v>127.55595631391</v>
      </c>
      <c r="R210">
        <v>3.1E-2</v>
      </c>
      <c r="S210">
        <v>4.8719999999999999</v>
      </c>
      <c r="T210">
        <v>2.3519999999999999</v>
      </c>
      <c r="U210">
        <v>0.88400000000000001</v>
      </c>
      <c r="V210">
        <v>3.867</v>
      </c>
      <c r="W210">
        <v>0</v>
      </c>
      <c r="X210">
        <v>3.9589965004800005</v>
      </c>
      <c r="Y210">
        <v>4.7608689599999989</v>
      </c>
      <c r="Z210">
        <v>3.5897745000000002E-2</v>
      </c>
      <c r="AA210">
        <v>8.0866583999999991E-2</v>
      </c>
      <c r="AB210">
        <v>11.403447588000001</v>
      </c>
      <c r="AC210">
        <v>0</v>
      </c>
      <c r="AE210">
        <v>0.72919999999999996</v>
      </c>
      <c r="AF210">
        <v>43725.451516950561</v>
      </c>
      <c r="AG210">
        <v>2082.3323550381806</v>
      </c>
      <c r="AI210">
        <v>-7.1785571782067858</v>
      </c>
      <c r="AJ210">
        <v>-46.615980497555242</v>
      </c>
      <c r="AK210">
        <v>6.3777978156954998</v>
      </c>
      <c r="AL210">
        <v>6.3600636494140526</v>
      </c>
      <c r="AM210">
        <v>6.7666677520583551</v>
      </c>
      <c r="AN210">
        <v>6.7666677520583542</v>
      </c>
      <c r="AO210">
        <v>1.3125787348284536E-14</v>
      </c>
      <c r="AP210">
        <v>0.38886993636285561</v>
      </c>
      <c r="AQ210">
        <v>0.40660410264430236</v>
      </c>
      <c r="AR210">
        <v>-1.773416628144675E-2</v>
      </c>
      <c r="AS210">
        <v>127.55595631391</v>
      </c>
      <c r="AU210">
        <v>6.3600636494140526</v>
      </c>
      <c r="AV210">
        <v>189.85727907322774</v>
      </c>
      <c r="AW210">
        <v>103.95227373102871</v>
      </c>
      <c r="AX210">
        <v>160.16499999999999</v>
      </c>
    </row>
    <row r="211" spans="1:50" x14ac:dyDescent="0.3">
      <c r="A211" t="s">
        <v>80</v>
      </c>
      <c r="B211" t="s">
        <v>494</v>
      </c>
      <c r="C211" t="s">
        <v>495</v>
      </c>
      <c r="D211" t="s">
        <v>463</v>
      </c>
      <c r="E211" s="1">
        <v>45385</v>
      </c>
      <c r="F211">
        <v>0.66666666666666663</v>
      </c>
      <c r="G211" t="s">
        <v>237</v>
      </c>
      <c r="H211" s="1" t="s">
        <v>684</v>
      </c>
      <c r="I211">
        <v>40.380000000000003</v>
      </c>
      <c r="J211">
        <v>6.9909999999999997</v>
      </c>
      <c r="K211">
        <v>584</v>
      </c>
      <c r="L211">
        <f>VLOOKUP(B211,[1]Feuil1!$B$2:$K$267,10,FALSE)</f>
        <v>13.1</v>
      </c>
      <c r="M211">
        <v>9.33</v>
      </c>
      <c r="N211">
        <v>90.5</v>
      </c>
      <c r="O211">
        <v>364.16744255183897</v>
      </c>
      <c r="P211">
        <v>5.968314342145753</v>
      </c>
      <c r="Q211">
        <v>117.25325060376593</v>
      </c>
      <c r="R211">
        <v>6.8000000000000005E-2</v>
      </c>
      <c r="S211">
        <v>5.7430000000000003</v>
      </c>
      <c r="T211">
        <v>2.3759999999999999</v>
      </c>
      <c r="U211">
        <v>1.569</v>
      </c>
      <c r="V211">
        <v>4.4550000000000001</v>
      </c>
      <c r="W211">
        <v>0</v>
      </c>
      <c r="X211">
        <v>3.3592455820799998</v>
      </c>
      <c r="Y211">
        <v>4.4675452799999995</v>
      </c>
      <c r="Z211">
        <v>6.3511394999999998E-2</v>
      </c>
      <c r="AA211">
        <v>2.9792952000000001E-2</v>
      </c>
      <c r="AB211">
        <v>5.3487089999999995</v>
      </c>
      <c r="AC211">
        <v>0</v>
      </c>
      <c r="AE211">
        <v>1.6870000000000001</v>
      </c>
      <c r="AF211">
        <v>34318.919617506421</v>
      </c>
      <c r="AG211">
        <v>1660.9889014631981</v>
      </c>
      <c r="AI211">
        <v>-7.0786407663496345</v>
      </c>
      <c r="AJ211">
        <v>-45.789843149906986</v>
      </c>
      <c r="AK211">
        <v>5.8626625301882971</v>
      </c>
      <c r="AL211">
        <v>5.9699580746203109</v>
      </c>
      <c r="AM211">
        <v>6.2937996711485349</v>
      </c>
      <c r="AN211">
        <v>6.2937996711485349</v>
      </c>
      <c r="AO211">
        <v>0</v>
      </c>
      <c r="AP211">
        <v>0.43113714096023781</v>
      </c>
      <c r="AQ211">
        <v>0.32384159652822375</v>
      </c>
      <c r="AR211">
        <v>0.10729554443201406</v>
      </c>
      <c r="AS211">
        <v>117.25325060376593</v>
      </c>
      <c r="AU211">
        <v>5.9699580746203109</v>
      </c>
      <c r="AV211">
        <v>191.18780759499535</v>
      </c>
      <c r="AW211">
        <v>104.5868934350854</v>
      </c>
      <c r="AX211">
        <v>138.21700000000001</v>
      </c>
    </row>
    <row r="212" spans="1:50" x14ac:dyDescent="0.3">
      <c r="A212" t="s">
        <v>83</v>
      </c>
      <c r="B212" t="s">
        <v>496</v>
      </c>
      <c r="C212" t="s">
        <v>497</v>
      </c>
      <c r="D212" t="s">
        <v>463</v>
      </c>
      <c r="E212" s="1">
        <v>45385</v>
      </c>
      <c r="F212">
        <v>0.6875</v>
      </c>
      <c r="G212" t="s">
        <v>64</v>
      </c>
      <c r="H212" s="1" t="s">
        <v>684</v>
      </c>
      <c r="I212">
        <v>43.08</v>
      </c>
      <c r="J212">
        <v>6.84</v>
      </c>
      <c r="K212">
        <v>669</v>
      </c>
      <c r="L212">
        <f>VLOOKUP(B212,[1]Feuil1!$B$2:$K$267,10,FALSE)</f>
        <v>13.2</v>
      </c>
      <c r="M212">
        <v>5.64</v>
      </c>
      <c r="N212">
        <v>55</v>
      </c>
      <c r="O212">
        <v>431.42258526628433</v>
      </c>
      <c r="P212">
        <v>7.0705540976630097</v>
      </c>
      <c r="Q212">
        <v>139.7696536397888</v>
      </c>
      <c r="R212">
        <v>7.8E-2</v>
      </c>
      <c r="S212">
        <v>6.7590000000000003</v>
      </c>
      <c r="T212">
        <v>2.6589999999999998</v>
      </c>
      <c r="U212">
        <v>1.073</v>
      </c>
      <c r="V212">
        <v>4.093</v>
      </c>
      <c r="W212">
        <v>0</v>
      </c>
      <c r="X212">
        <v>4.2562549756800001</v>
      </c>
      <c r="Y212">
        <v>5.7987835199999997</v>
      </c>
      <c r="Z212">
        <v>2.8534104999999997E-2</v>
      </c>
      <c r="AA212">
        <v>2.1280679999999999E-3</v>
      </c>
      <c r="AB212">
        <v>3.47666085</v>
      </c>
      <c r="AC212">
        <v>0</v>
      </c>
      <c r="AE212">
        <v>2.0059999999999998</v>
      </c>
      <c r="AF212">
        <v>57644.087638784586</v>
      </c>
      <c r="AG212">
        <v>2780.8654943881793</v>
      </c>
      <c r="AK212">
        <v>6.9884826819894403</v>
      </c>
      <c r="AL212">
        <v>7.0725013978079394</v>
      </c>
      <c r="AM212">
        <v>7.4129179868669048</v>
      </c>
      <c r="AN212">
        <v>7.4129179868669057</v>
      </c>
      <c r="AO212">
        <v>-1.1981495293400878E-14</v>
      </c>
      <c r="AP212">
        <v>0.42443530487746528</v>
      </c>
      <c r="AQ212">
        <v>0.34041658905896632</v>
      </c>
      <c r="AR212">
        <v>8.4018715818498957E-2</v>
      </c>
      <c r="AS212">
        <v>139.7696536397888</v>
      </c>
      <c r="AU212">
        <v>7.0725013978079394</v>
      </c>
      <c r="AV212">
        <v>191.43064051424227</v>
      </c>
      <c r="AW212">
        <v>104.73855201520882</v>
      </c>
      <c r="AX212">
        <v>151.02099999999999</v>
      </c>
    </row>
    <row r="213" spans="1:50" x14ac:dyDescent="0.3">
      <c r="A213" t="s">
        <v>44</v>
      </c>
      <c r="B213" t="s">
        <v>498</v>
      </c>
      <c r="C213" t="s">
        <v>499</v>
      </c>
      <c r="D213" t="s">
        <v>500</v>
      </c>
      <c r="E213" s="1">
        <v>45412</v>
      </c>
      <c r="G213" t="s">
        <v>48</v>
      </c>
      <c r="H213" s="1" t="s">
        <v>686</v>
      </c>
      <c r="I213">
        <v>0.5</v>
      </c>
      <c r="J213">
        <v>7.532</v>
      </c>
      <c r="K213">
        <v>121.4</v>
      </c>
      <c r="L213">
        <f>VLOOKUP(B213,[1]Feuil1!$B$2:$K$267,10,FALSE)</f>
        <v>11.7</v>
      </c>
      <c r="M213">
        <v>10.31</v>
      </c>
      <c r="N213">
        <v>96.3</v>
      </c>
      <c r="O213">
        <v>47.339139040079168</v>
      </c>
      <c r="P213">
        <v>0.77583778631588618</v>
      </c>
      <c r="Q213">
        <v>9.9400924020335228</v>
      </c>
      <c r="R213">
        <v>9.1999999999999998E-2</v>
      </c>
      <c r="S213">
        <v>5.8630000000000004</v>
      </c>
      <c r="T213">
        <v>4.2140000000000004</v>
      </c>
      <c r="U213">
        <v>3.1</v>
      </c>
      <c r="V213">
        <v>5.609</v>
      </c>
      <c r="W213">
        <v>0.1091077</v>
      </c>
      <c r="X213">
        <v>6.5149944883199984</v>
      </c>
      <c r="Y213">
        <v>8.4161332800000004</v>
      </c>
      <c r="Z213">
        <v>7.8238675000000008E-2</v>
      </c>
      <c r="AA213">
        <v>3.8029247999999995E-2</v>
      </c>
      <c r="AB213">
        <v>5.4885445439999998</v>
      </c>
      <c r="AC213">
        <v>9.4406719999999989E-3</v>
      </c>
      <c r="AE213">
        <v>4.2939999999999996</v>
      </c>
      <c r="AF213">
        <v>1260.048650411826</v>
      </c>
      <c r="AG213">
        <v>63.850718122111651</v>
      </c>
      <c r="AI213">
        <v>-7.3625756367743023</v>
      </c>
      <c r="AJ213">
        <v>-47.012672323041201</v>
      </c>
      <c r="AK213">
        <v>0.49700462010167612</v>
      </c>
      <c r="AL213">
        <v>0.77605145967342903</v>
      </c>
      <c r="AM213">
        <v>1.1732118462722048</v>
      </c>
      <c r="AN213">
        <v>1.1732118462722045</v>
      </c>
      <c r="AO213">
        <v>1.8926215724002605E-14</v>
      </c>
      <c r="AP213">
        <v>0.67620722617052842</v>
      </c>
      <c r="AQ213">
        <v>0.39716038659877556</v>
      </c>
      <c r="AR213">
        <v>0.27904683957175286</v>
      </c>
      <c r="AS213">
        <v>9.9400924020335228</v>
      </c>
      <c r="AU213">
        <v>0.77605145967342903</v>
      </c>
      <c r="AV213">
        <v>6.9466786844355166</v>
      </c>
      <c r="AW213">
        <v>3.7904949918135742</v>
      </c>
      <c r="AX213">
        <v>20.7781251</v>
      </c>
    </row>
    <row r="214" spans="1:50" x14ac:dyDescent="0.3">
      <c r="A214" t="s">
        <v>49</v>
      </c>
      <c r="B214" t="s">
        <v>501</v>
      </c>
      <c r="C214" t="s">
        <v>502</v>
      </c>
      <c r="D214" t="s">
        <v>500</v>
      </c>
      <c r="E214" s="1">
        <v>45412</v>
      </c>
      <c r="G214" t="s">
        <v>48</v>
      </c>
      <c r="H214" s="1" t="s">
        <v>686</v>
      </c>
      <c r="I214">
        <v>4.5999999999999996</v>
      </c>
      <c r="J214">
        <v>7.5510000000000002</v>
      </c>
      <c r="K214">
        <v>143.4</v>
      </c>
      <c r="L214">
        <f>VLOOKUP(B214,[1]Feuil1!$B$2:$K$267,10,FALSE)</f>
        <v>12.8</v>
      </c>
      <c r="M214">
        <v>10.36</v>
      </c>
      <c r="N214">
        <v>98.4</v>
      </c>
      <c r="O214">
        <v>60.762428963160204</v>
      </c>
      <c r="P214">
        <v>0.99583113115011279</v>
      </c>
      <c r="Q214">
        <v>14.831259960036132</v>
      </c>
      <c r="R214">
        <v>0.112</v>
      </c>
      <c r="S214">
        <v>5.5449999999999999</v>
      </c>
      <c r="T214">
        <v>4.4809999999999999</v>
      </c>
      <c r="U214">
        <v>2.9279999999999999</v>
      </c>
      <c r="V214">
        <v>5.64</v>
      </c>
      <c r="W214">
        <v>8.98534E-2</v>
      </c>
      <c r="X214">
        <v>7.9618514572800008</v>
      </c>
      <c r="Y214">
        <v>8.1002462399999988</v>
      </c>
      <c r="Z214">
        <v>7.6397765000000006E-2</v>
      </c>
      <c r="AA214">
        <v>4.2782903999999997E-2</v>
      </c>
      <c r="AB214">
        <v>6.7733373119999989</v>
      </c>
      <c r="AC214">
        <v>1.4161007999999999E-2</v>
      </c>
      <c r="AF214">
        <v>1568.5416181131586</v>
      </c>
      <c r="AG214">
        <v>76.65954609498074</v>
      </c>
      <c r="AI214">
        <v>-7.3371174853786236</v>
      </c>
      <c r="AJ214">
        <v>-46.790895890753831</v>
      </c>
      <c r="AK214">
        <v>0.74156299800180658</v>
      </c>
      <c r="AL214">
        <v>0.99610539283869182</v>
      </c>
      <c r="AM214">
        <v>1.4362578174770471</v>
      </c>
      <c r="AN214">
        <v>1.4362578174770471</v>
      </c>
      <c r="AO214">
        <v>0</v>
      </c>
      <c r="AP214">
        <v>0.69469481947524048</v>
      </c>
      <c r="AQ214">
        <v>0.4401524246383553</v>
      </c>
      <c r="AR214">
        <v>0.25454239483688518</v>
      </c>
      <c r="AS214">
        <v>14.831259960036132</v>
      </c>
      <c r="AU214">
        <v>0.99610539283869182</v>
      </c>
      <c r="AV214">
        <v>14.465632446047655</v>
      </c>
      <c r="AW214">
        <v>7.9089720352328499</v>
      </c>
      <c r="AX214">
        <v>19.137854999999998</v>
      </c>
    </row>
    <row r="215" spans="1:50" x14ac:dyDescent="0.3">
      <c r="A215" t="s">
        <v>52</v>
      </c>
      <c r="B215" t="s">
        <v>503</v>
      </c>
      <c r="C215" t="s">
        <v>504</v>
      </c>
      <c r="D215" t="s">
        <v>500</v>
      </c>
      <c r="E215" s="1">
        <v>45412</v>
      </c>
      <c r="G215" t="s">
        <v>48</v>
      </c>
      <c r="H215" s="1" t="s">
        <v>686</v>
      </c>
      <c r="I215">
        <v>15.06</v>
      </c>
      <c r="J215">
        <v>7.3959999999999999</v>
      </c>
      <c r="K215">
        <v>172.6</v>
      </c>
      <c r="L215">
        <f>VLOOKUP(B215,[1]Feuil1!$B$2:$K$267,10,FALSE)</f>
        <v>12</v>
      </c>
      <c r="M215">
        <v>10.28</v>
      </c>
      <c r="N215">
        <v>96.7</v>
      </c>
      <c r="O215">
        <v>78.94642711974636</v>
      </c>
      <c r="P215">
        <v>1.2938473849783396</v>
      </c>
      <c r="Q215">
        <v>20.747449968511368</v>
      </c>
      <c r="R215">
        <v>0.105</v>
      </c>
      <c r="S215">
        <v>5.5890000000000004</v>
      </c>
      <c r="T215">
        <v>4.4850000000000003</v>
      </c>
      <c r="U215">
        <v>2.9180000000000001</v>
      </c>
      <c r="V215">
        <v>5.5880000000000001</v>
      </c>
      <c r="W215">
        <v>8.343529999999999E-2</v>
      </c>
      <c r="X215">
        <v>7.6872735100799989</v>
      </c>
      <c r="Y215">
        <v>8.0776828799999976</v>
      </c>
      <c r="Z215">
        <v>7.7318220000000007E-2</v>
      </c>
      <c r="AA215">
        <v>1.7826209999999995E-2</v>
      </c>
      <c r="AB215">
        <v>6.6831764159999993</v>
      </c>
      <c r="AC215">
        <v>2.2421595999999998E-2</v>
      </c>
      <c r="AF215">
        <v>2886.2081072704327</v>
      </c>
      <c r="AG215">
        <v>144.80883485552269</v>
      </c>
      <c r="AI215">
        <v>-7.3236819606768586</v>
      </c>
      <c r="AJ215">
        <v>-46.850455218253202</v>
      </c>
      <c r="AK215">
        <v>1.0373724984255683</v>
      </c>
      <c r="AL215">
        <v>1.2942037232745305</v>
      </c>
      <c r="AM215">
        <v>1.7282629808481891</v>
      </c>
      <c r="AN215">
        <v>1.7282629808481891</v>
      </c>
      <c r="AO215">
        <v>0</v>
      </c>
      <c r="AP215">
        <v>0.69089048242262074</v>
      </c>
      <c r="AQ215">
        <v>0.4340592575736586</v>
      </c>
      <c r="AR215">
        <v>0.25683122484896215</v>
      </c>
      <c r="AS215">
        <v>20.747449968511368</v>
      </c>
      <c r="AU215">
        <v>1.2942037232745305</v>
      </c>
      <c r="AV215">
        <v>17.885351877517891</v>
      </c>
      <c r="AW215">
        <v>9.764555413575426</v>
      </c>
      <c r="AX215">
        <v>25.1816718</v>
      </c>
    </row>
    <row r="216" spans="1:50" x14ac:dyDescent="0.3">
      <c r="A216" t="s">
        <v>93</v>
      </c>
      <c r="B216" t="s">
        <v>505</v>
      </c>
      <c r="C216" t="s">
        <v>506</v>
      </c>
      <c r="D216" t="s">
        <v>500</v>
      </c>
      <c r="E216" s="1">
        <v>45412</v>
      </c>
      <c r="F216">
        <v>0.57291666666666663</v>
      </c>
      <c r="G216" t="s">
        <v>48</v>
      </c>
      <c r="H216" s="1" t="s">
        <v>686</v>
      </c>
      <c r="I216">
        <v>25.62</v>
      </c>
      <c r="J216">
        <v>7.2080000000000002</v>
      </c>
      <c r="K216">
        <v>246</v>
      </c>
      <c r="L216">
        <f>VLOOKUP(B216,[1]Feuil1!$B$2:$K$267,10,FALSE)</f>
        <v>12.1</v>
      </c>
      <c r="M216">
        <v>10.52</v>
      </c>
      <c r="N216">
        <v>99</v>
      </c>
      <c r="O216">
        <v>127.45259636891207</v>
      </c>
      <c r="P216">
        <v>2.0888115464742834</v>
      </c>
      <c r="Q216">
        <v>37.349818289448223</v>
      </c>
      <c r="R216">
        <v>0.112</v>
      </c>
      <c r="S216">
        <v>6.149</v>
      </c>
      <c r="T216">
        <v>4.3970000000000002</v>
      </c>
      <c r="U216">
        <v>2.4660000000000002</v>
      </c>
      <c r="V216">
        <v>5.5949999999999998</v>
      </c>
      <c r="W216">
        <v>5.1344800000000003E-2</v>
      </c>
      <c r="X216">
        <v>7.5216893068800008</v>
      </c>
      <c r="Y216">
        <v>7.5700072799999987</v>
      </c>
      <c r="Z216">
        <v>8.1920494999999982E-2</v>
      </c>
      <c r="AA216">
        <v>2.6145107999999997E-2</v>
      </c>
      <c r="AB216">
        <v>6.8747683200000003</v>
      </c>
      <c r="AC216">
        <v>1.180084E-2</v>
      </c>
      <c r="AE216">
        <v>3.5190000000000001</v>
      </c>
      <c r="AF216">
        <v>7196.5739110610548</v>
      </c>
      <c r="AG216">
        <v>359.88247475932593</v>
      </c>
      <c r="AI216">
        <v>-7.2959709925263443</v>
      </c>
      <c r="AJ216">
        <v>-46.710232260294603</v>
      </c>
      <c r="AK216">
        <v>1.8674909144724112</v>
      </c>
      <c r="AL216">
        <v>2.08938682571987</v>
      </c>
      <c r="AM216">
        <v>2.5391664020875266</v>
      </c>
      <c r="AN216">
        <v>2.5391664020875271</v>
      </c>
      <c r="AO216">
        <v>-1.7489567028177565E-14</v>
      </c>
      <c r="AP216">
        <v>0.67167548761511564</v>
      </c>
      <c r="AQ216">
        <v>0.44977957636765692</v>
      </c>
      <c r="AR216">
        <v>0.22189591124745872</v>
      </c>
      <c r="AS216">
        <v>37.349818289448223</v>
      </c>
      <c r="AU216">
        <v>2.08938682571987</v>
      </c>
      <c r="AV216">
        <v>33.859756629635278</v>
      </c>
      <c r="AW216">
        <v>18.489172050769831</v>
      </c>
      <c r="AX216">
        <v>47.429000000000002</v>
      </c>
    </row>
    <row r="217" spans="1:50" x14ac:dyDescent="0.3">
      <c r="A217" t="s">
        <v>55</v>
      </c>
      <c r="B217" t="s">
        <v>507</v>
      </c>
      <c r="C217" t="s">
        <v>508</v>
      </c>
      <c r="D217" t="s">
        <v>500</v>
      </c>
      <c r="E217" s="1">
        <v>45412</v>
      </c>
      <c r="G217" t="s">
        <v>48</v>
      </c>
      <c r="H217" s="1" t="s">
        <v>686</v>
      </c>
      <c r="I217">
        <v>30.1</v>
      </c>
      <c r="J217">
        <v>7.2240000000000002</v>
      </c>
      <c r="K217">
        <v>249</v>
      </c>
      <c r="L217">
        <f>VLOOKUP(B217,[1]Feuil1!$B$2:$K$267,10,FALSE)</f>
        <v>12.1</v>
      </c>
      <c r="M217">
        <v>10.4</v>
      </c>
      <c r="N217">
        <v>98</v>
      </c>
      <c r="O217">
        <v>125.42708513958729</v>
      </c>
      <c r="P217">
        <v>2.0556155868480039</v>
      </c>
      <c r="Q217">
        <v>35.635920084325861</v>
      </c>
      <c r="R217">
        <v>0.11</v>
      </c>
      <c r="S217">
        <v>6.173</v>
      </c>
      <c r="T217">
        <v>4.66</v>
      </c>
      <c r="U217">
        <v>2.5830000000000002</v>
      </c>
      <c r="V217">
        <v>6.0270000000000001</v>
      </c>
      <c r="W217">
        <v>6.4181000000000002E-2</v>
      </c>
      <c r="X217">
        <v>7.2443199100799998</v>
      </c>
      <c r="Y217">
        <v>7.6151339999999994</v>
      </c>
      <c r="Z217">
        <v>7.5477310000000006E-2</v>
      </c>
      <c r="AA217">
        <v>2.3768279999999996E-2</v>
      </c>
      <c r="AB217">
        <v>6.6719063039999993</v>
      </c>
      <c r="AC217">
        <v>9.4406719999999989E-3</v>
      </c>
      <c r="AF217">
        <v>6825.7495814197591</v>
      </c>
      <c r="AG217">
        <v>341.33848714778185</v>
      </c>
      <c r="AI217">
        <v>-7.3052592435447297</v>
      </c>
      <c r="AJ217">
        <v>-46.689189643656135</v>
      </c>
      <c r="AK217">
        <v>1.781796004216293</v>
      </c>
      <c r="AL217">
        <v>2.0561817235997917</v>
      </c>
      <c r="AM217">
        <v>2.4972277297380159</v>
      </c>
      <c r="AN217">
        <v>2.4972277297380154</v>
      </c>
      <c r="AO217">
        <v>1.778328842666872E-14</v>
      </c>
      <c r="AP217">
        <v>0.71543172552172263</v>
      </c>
      <c r="AQ217">
        <v>0.44104600613822392</v>
      </c>
      <c r="AR217">
        <v>0.27438571938349871</v>
      </c>
      <c r="AS217">
        <v>35.635920084325861</v>
      </c>
      <c r="AU217">
        <v>2.0561817235997917</v>
      </c>
      <c r="AV217">
        <v>32.984345913142832</v>
      </c>
      <c r="AW217">
        <v>18.011152686089858</v>
      </c>
      <c r="AX217">
        <v>43.129357499999998</v>
      </c>
    </row>
    <row r="218" spans="1:50" x14ac:dyDescent="0.3">
      <c r="A218" t="s">
        <v>58</v>
      </c>
      <c r="B218" t="s">
        <v>509</v>
      </c>
      <c r="C218" t="s">
        <v>510</v>
      </c>
      <c r="D218" t="s">
        <v>500</v>
      </c>
      <c r="E218" s="1">
        <v>45412</v>
      </c>
      <c r="G218" t="s">
        <v>48</v>
      </c>
      <c r="H218" s="1" t="s">
        <v>686</v>
      </c>
      <c r="I218">
        <v>42.88</v>
      </c>
      <c r="J218">
        <v>7.4980000000000002</v>
      </c>
      <c r="K218">
        <v>261</v>
      </c>
      <c r="L218">
        <f>VLOOKUP(B218,[1]Feuil1!$B$2:$K$267,10,FALSE)</f>
        <v>12.5</v>
      </c>
      <c r="M218">
        <v>10.33</v>
      </c>
      <c r="N218">
        <v>98.2</v>
      </c>
      <c r="O218">
        <v>133.17705294082137</v>
      </c>
      <c r="P218">
        <v>2.1826292585127596</v>
      </c>
      <c r="Q218">
        <v>38.77567176005077</v>
      </c>
      <c r="R218">
        <v>0.10199999999999999</v>
      </c>
      <c r="S218">
        <v>6.1210000000000004</v>
      </c>
      <c r="T218">
        <v>4.88</v>
      </c>
      <c r="U218">
        <v>2.5190000000000001</v>
      </c>
      <c r="V218">
        <v>6.2080000000000002</v>
      </c>
      <c r="W218">
        <v>7.7017199999999994E-2</v>
      </c>
      <c r="X218">
        <v>9.5199989347199985</v>
      </c>
      <c r="Y218">
        <v>7.7956408799999997</v>
      </c>
      <c r="Z218">
        <v>7.6397765000000006E-2</v>
      </c>
      <c r="AA218">
        <v>3.3275592E-2</v>
      </c>
      <c r="AB218">
        <v>7.2692222399999995</v>
      </c>
      <c r="AC218">
        <v>1.2980923999999998E-2</v>
      </c>
      <c r="AE218">
        <v>3.1749999999999998</v>
      </c>
      <c r="AF218">
        <v>3871.1400136797961</v>
      </c>
      <c r="AG218">
        <v>191.05843986077221</v>
      </c>
      <c r="AI218">
        <v>-7.2557558387612229</v>
      </c>
      <c r="AJ218">
        <v>-46.396365623778891</v>
      </c>
      <c r="AK218">
        <v>1.9387835880025386</v>
      </c>
      <c r="AL218">
        <v>2.183230376079039</v>
      </c>
      <c r="AM218">
        <v>2.6795386176613762</v>
      </c>
      <c r="AN218">
        <v>2.6795386176613762</v>
      </c>
      <c r="AO218">
        <v>0</v>
      </c>
      <c r="AP218">
        <v>0.74075502965883777</v>
      </c>
      <c r="AQ218">
        <v>0.49630824158233722</v>
      </c>
      <c r="AR218">
        <v>0.24444678807650055</v>
      </c>
      <c r="AS218">
        <v>38.77567176005077</v>
      </c>
      <c r="AU218">
        <v>2.183230376079039</v>
      </c>
      <c r="AV218">
        <v>72.594713047819766</v>
      </c>
      <c r="AW218">
        <v>39.669128378015102</v>
      </c>
      <c r="AX218">
        <v>43.578560099999997</v>
      </c>
    </row>
    <row r="219" spans="1:50" x14ac:dyDescent="0.3">
      <c r="A219" t="s">
        <v>61</v>
      </c>
      <c r="B219" t="s">
        <v>511</v>
      </c>
      <c r="C219" t="s">
        <v>512</v>
      </c>
      <c r="D219" t="s">
        <v>500</v>
      </c>
      <c r="E219" s="1">
        <v>45411</v>
      </c>
      <c r="F219">
        <v>0.40625</v>
      </c>
      <c r="G219" t="s">
        <v>64</v>
      </c>
      <c r="H219" s="1" t="s">
        <v>686</v>
      </c>
      <c r="I219">
        <v>1.91</v>
      </c>
      <c r="J219">
        <v>7.0810000000000004</v>
      </c>
      <c r="K219">
        <v>639</v>
      </c>
      <c r="L219">
        <f>VLOOKUP(B219,[1]Feuil1!$B$2:$K$267,10,FALSE)</f>
        <v>13.3</v>
      </c>
      <c r="M219">
        <v>9.32</v>
      </c>
      <c r="N219">
        <v>90.2</v>
      </c>
      <c r="O219">
        <v>405.79106572166916</v>
      </c>
      <c r="P219">
        <v>6.6504809449474429</v>
      </c>
      <c r="Q219">
        <v>128.04558446114874</v>
      </c>
      <c r="R219">
        <v>9.1999999999999998E-2</v>
      </c>
      <c r="S219">
        <v>5.9889999999999999</v>
      </c>
      <c r="T219">
        <v>5.452</v>
      </c>
      <c r="U219">
        <v>1.319</v>
      </c>
      <c r="V219">
        <v>3.9140000000000001</v>
      </c>
      <c r="W219">
        <v>5.7762899999999992E-2</v>
      </c>
      <c r="X219">
        <v>5.601172792319999</v>
      </c>
      <c r="Y219">
        <v>4.7044605599999993</v>
      </c>
      <c r="Z219">
        <v>6.7193214999999987E-2</v>
      </c>
      <c r="AA219">
        <v>0</v>
      </c>
      <c r="AB219">
        <v>6.9536591039999998</v>
      </c>
      <c r="AC219">
        <v>0</v>
      </c>
      <c r="AE219">
        <v>1.085</v>
      </c>
      <c r="AF219">
        <v>31155.01393485651</v>
      </c>
      <c r="AG219">
        <v>1498.1230065523507</v>
      </c>
      <c r="AI219">
        <v>-7.2156174622674856</v>
      </c>
      <c r="AJ219">
        <v>-46.95622541157968</v>
      </c>
      <c r="AK219">
        <v>6.4022792230574366</v>
      </c>
      <c r="AL219">
        <v>6.6523125528142488</v>
      </c>
      <c r="AM219">
        <v>7.0570660597987089</v>
      </c>
      <c r="AN219">
        <v>7.0570660597987089</v>
      </c>
      <c r="AO219">
        <v>0</v>
      </c>
      <c r="AP219">
        <v>0.65478683674127247</v>
      </c>
      <c r="AQ219">
        <v>0.40475350698446017</v>
      </c>
      <c r="AR219">
        <v>0.25003332975681231</v>
      </c>
      <c r="AS219">
        <v>128.04558446114874</v>
      </c>
      <c r="AU219">
        <v>6.6523125528142488</v>
      </c>
      <c r="AV219">
        <v>288.25473306214536</v>
      </c>
      <c r="AW219">
        <v>157.74280113134645</v>
      </c>
      <c r="AX219">
        <v>134.18899999999999</v>
      </c>
    </row>
    <row r="220" spans="1:50" x14ac:dyDescent="0.3">
      <c r="A220" t="s">
        <v>65</v>
      </c>
      <c r="B220" t="s">
        <v>513</v>
      </c>
      <c r="C220" t="s">
        <v>514</v>
      </c>
      <c r="D220" t="s">
        <v>500</v>
      </c>
      <c r="E220" s="1">
        <v>45411</v>
      </c>
      <c r="F220">
        <v>0.71875</v>
      </c>
      <c r="G220" t="s">
        <v>64</v>
      </c>
      <c r="H220" s="1" t="s">
        <v>686</v>
      </c>
      <c r="I220">
        <v>4.2699999999999996</v>
      </c>
      <c r="J220">
        <v>7.359</v>
      </c>
      <c r="K220">
        <v>665</v>
      </c>
      <c r="L220">
        <f>VLOOKUP(B220,[1]Feuil1!$B$2:$K$267,10,FALSE)</f>
        <v>12.9</v>
      </c>
      <c r="M220">
        <v>10.99</v>
      </c>
      <c r="N220">
        <v>96.8</v>
      </c>
      <c r="O220">
        <v>484.69770010660147</v>
      </c>
      <c r="P220">
        <v>7.9436761696221607</v>
      </c>
      <c r="Q220">
        <v>148.97232711361031</v>
      </c>
      <c r="R220">
        <v>0.108</v>
      </c>
      <c r="S220">
        <v>7.8250000000000002</v>
      </c>
      <c r="T220">
        <v>10.173999999999999</v>
      </c>
      <c r="U220">
        <v>2.032</v>
      </c>
      <c r="V220">
        <v>5.1959999999999997</v>
      </c>
      <c r="W220">
        <v>0</v>
      </c>
      <c r="X220">
        <v>10.76511624672</v>
      </c>
      <c r="Y220">
        <v>5.370079679999999</v>
      </c>
      <c r="Z220">
        <v>0.11597733</v>
      </c>
      <c r="AA220">
        <v>0</v>
      </c>
      <c r="AB220">
        <v>10.154370912000001</v>
      </c>
      <c r="AC220">
        <v>0</v>
      </c>
      <c r="AF220">
        <v>19509.47499882742</v>
      </c>
      <c r="AG220">
        <v>950.38854851652559</v>
      </c>
      <c r="AI220">
        <v>-7.0942481901470096</v>
      </c>
      <c r="AJ220">
        <v>-45.335516944217773</v>
      </c>
      <c r="AK220">
        <v>7.4486163556805156</v>
      </c>
      <c r="AL220">
        <v>7.9458639361737946</v>
      </c>
      <c r="AM220">
        <v>8.5639982184053736</v>
      </c>
      <c r="AN220">
        <v>8.5639982184053718</v>
      </c>
      <c r="AO220">
        <v>2.0742143962414442E-14</v>
      </c>
      <c r="AP220">
        <v>1.1153818627248577</v>
      </c>
      <c r="AQ220">
        <v>0.61813428223157774</v>
      </c>
      <c r="AR220">
        <v>0.49724758049327999</v>
      </c>
      <c r="AS220">
        <v>148.97232711361031</v>
      </c>
      <c r="AU220">
        <v>7.9458639361737946</v>
      </c>
      <c r="AV220">
        <v>748.27744133808494</v>
      </c>
      <c r="AW220">
        <v>409.18855049501656</v>
      </c>
      <c r="AX220">
        <v>142.66399999999999</v>
      </c>
    </row>
    <row r="221" spans="1:50" x14ac:dyDescent="0.3">
      <c r="A221" t="s">
        <v>104</v>
      </c>
      <c r="B221" t="s">
        <v>515</v>
      </c>
      <c r="C221" t="s">
        <v>516</v>
      </c>
      <c r="D221" t="s">
        <v>500</v>
      </c>
      <c r="E221" s="1">
        <v>45411</v>
      </c>
      <c r="F221">
        <v>0.69791666666666663</v>
      </c>
      <c r="G221" t="s">
        <v>64</v>
      </c>
      <c r="H221" s="1" t="s">
        <v>686</v>
      </c>
      <c r="I221">
        <v>8.33</v>
      </c>
      <c r="J221">
        <v>7.0970000000000004</v>
      </c>
      <c r="K221">
        <v>629</v>
      </c>
      <c r="L221">
        <f>VLOOKUP(B221,[1]Feuil1!$B$2:$K$267,10,FALSE)</f>
        <v>12.6</v>
      </c>
      <c r="M221">
        <v>8.9700000000000006</v>
      </c>
      <c r="N221">
        <v>85.2</v>
      </c>
      <c r="O221">
        <v>406.32043371258089</v>
      </c>
      <c r="P221">
        <v>6.6591567193392782</v>
      </c>
      <c r="Q221">
        <v>130.48677961716086</v>
      </c>
      <c r="R221">
        <v>0.09</v>
      </c>
      <c r="S221">
        <v>5.0510000000000002</v>
      </c>
      <c r="T221">
        <v>2.9529999999999998</v>
      </c>
      <c r="U221">
        <v>0.70099999999999996</v>
      </c>
      <c r="V221">
        <v>3.4119999999999999</v>
      </c>
      <c r="W221">
        <v>0</v>
      </c>
      <c r="X221">
        <v>4.4928056035200008</v>
      </c>
      <c r="Y221">
        <v>4.3096017600000005</v>
      </c>
      <c r="Z221">
        <v>4.1420474999999998E-2</v>
      </c>
      <c r="AA221">
        <v>2.3768279999999997E-3</v>
      </c>
      <c r="AB221">
        <v>1.9046489279999999</v>
      </c>
      <c r="AC221">
        <v>0</v>
      </c>
      <c r="AF221">
        <v>29810.994115482987</v>
      </c>
      <c r="AG221">
        <v>1466.5015317906593</v>
      </c>
      <c r="AI221">
        <v>-7.4086729447468516</v>
      </c>
      <c r="AJ221">
        <v>-47.981969684141596</v>
      </c>
      <c r="AK221">
        <v>6.524338980858043</v>
      </c>
      <c r="AL221">
        <v>6.6609907165996871</v>
      </c>
      <c r="AM221">
        <v>6.9338384794090704</v>
      </c>
      <c r="AN221">
        <v>6.9338384794090704</v>
      </c>
      <c r="AO221">
        <v>0</v>
      </c>
      <c r="AP221">
        <v>0.40949949855102741</v>
      </c>
      <c r="AQ221">
        <v>0.272847762809383</v>
      </c>
      <c r="AR221">
        <v>0.13665173574164441</v>
      </c>
      <c r="AS221">
        <v>130.48677961716086</v>
      </c>
      <c r="AU221">
        <v>6.6609907165996871</v>
      </c>
      <c r="AV221">
        <v>297.51164300601101</v>
      </c>
      <c r="AW221">
        <v>162.60354237692428</v>
      </c>
      <c r="AX221">
        <v>137.239</v>
      </c>
    </row>
    <row r="222" spans="1:50" x14ac:dyDescent="0.3">
      <c r="A222" t="s">
        <v>107</v>
      </c>
      <c r="B222" t="s">
        <v>517</v>
      </c>
      <c r="C222" t="s">
        <v>518</v>
      </c>
      <c r="D222" t="s">
        <v>500</v>
      </c>
      <c r="E222" s="1">
        <v>45411</v>
      </c>
      <c r="F222">
        <v>0.66666666666666663</v>
      </c>
      <c r="G222" t="s">
        <v>64</v>
      </c>
      <c r="H222" s="1" t="s">
        <v>686</v>
      </c>
      <c r="I222">
        <v>11.13</v>
      </c>
      <c r="J222">
        <v>7.0170000000000003</v>
      </c>
      <c r="K222">
        <v>625</v>
      </c>
      <c r="L222">
        <f>VLOOKUP(B222,[1]Feuil1!$B$2:$K$267,10,FALSE)</f>
        <v>13.5</v>
      </c>
      <c r="M222">
        <v>8.51</v>
      </c>
      <c r="N222">
        <v>87.5</v>
      </c>
      <c r="O222">
        <v>405.84449427340604</v>
      </c>
      <c r="P222">
        <v>6.651356581685798</v>
      </c>
      <c r="Q222">
        <v>127.1440401158746</v>
      </c>
      <c r="R222">
        <v>8.8999999999999996E-2</v>
      </c>
      <c r="S222">
        <v>4.931</v>
      </c>
      <c r="T222">
        <v>4.9530000000000003</v>
      </c>
      <c r="U222">
        <v>0.84599999999999997</v>
      </c>
      <c r="V222">
        <v>3.4119999999999999</v>
      </c>
      <c r="W222">
        <v>0</v>
      </c>
      <c r="X222">
        <v>3.7199335680000001</v>
      </c>
      <c r="Y222">
        <v>4.0614048</v>
      </c>
      <c r="Z222">
        <v>4.6943204999999995E-2</v>
      </c>
      <c r="AA222">
        <v>2.3768279999999997E-3</v>
      </c>
      <c r="AB222">
        <v>3.6627863999999999</v>
      </c>
      <c r="AC222">
        <v>0</v>
      </c>
      <c r="AF222">
        <v>36199.420439354093</v>
      </c>
      <c r="AG222">
        <v>1729.4834453176379</v>
      </c>
      <c r="AI222">
        <v>-7.4431857164635584</v>
      </c>
      <c r="AJ222">
        <v>-48.367731759267265</v>
      </c>
      <c r="AK222">
        <v>6.35720200579373</v>
      </c>
      <c r="AL222">
        <v>6.6531884307115741</v>
      </c>
      <c r="AM222">
        <v>6.9350285065606485</v>
      </c>
      <c r="AN222">
        <v>6.9350285065606476</v>
      </c>
      <c r="AO222">
        <v>1.2807134373851444E-14</v>
      </c>
      <c r="AP222">
        <v>0.57782650076691855</v>
      </c>
      <c r="AQ222">
        <v>0.28184007584907428</v>
      </c>
      <c r="AR222">
        <v>0.29598642491784427</v>
      </c>
      <c r="AS222">
        <v>127.1440401158746</v>
      </c>
      <c r="AU222">
        <v>6.6531884307115741</v>
      </c>
      <c r="AV222">
        <v>248.8603555398727</v>
      </c>
      <c r="AW222">
        <v>136.23372527337133</v>
      </c>
      <c r="AX222">
        <v>131.416</v>
      </c>
    </row>
    <row r="223" spans="1:50" x14ac:dyDescent="0.3">
      <c r="A223" t="s">
        <v>68</v>
      </c>
      <c r="B223" t="s">
        <v>519</v>
      </c>
      <c r="C223" t="s">
        <v>520</v>
      </c>
      <c r="D223" t="s">
        <v>500</v>
      </c>
      <c r="E223" s="1">
        <v>45411</v>
      </c>
      <c r="F223">
        <v>0.64236111111111105</v>
      </c>
      <c r="G223" t="s">
        <v>64</v>
      </c>
      <c r="H223" s="1" t="s">
        <v>686</v>
      </c>
      <c r="I223">
        <v>16.73</v>
      </c>
      <c r="J223">
        <v>6.9859999999999998</v>
      </c>
      <c r="K223">
        <v>644</v>
      </c>
      <c r="L223">
        <f>VLOOKUP(B223,[1]Feuil1!$B$2:$K$267,10,FALSE)</f>
        <v>13.4</v>
      </c>
      <c r="M223">
        <v>8.4499999999999993</v>
      </c>
      <c r="N223">
        <v>81.8</v>
      </c>
      <c r="O223">
        <v>416.02622070715785</v>
      </c>
      <c r="P223">
        <v>6.8182241728041753</v>
      </c>
      <c r="Q223">
        <v>135.12270912483524</v>
      </c>
      <c r="R223">
        <v>6.7000000000000004E-2</v>
      </c>
      <c r="S223">
        <v>5.3730000000000002</v>
      </c>
      <c r="T223">
        <v>2.266</v>
      </c>
      <c r="U223">
        <v>1.081</v>
      </c>
      <c r="V223">
        <v>3.569</v>
      </c>
      <c r="W223">
        <v>0</v>
      </c>
      <c r="X223">
        <v>3.7798039804799992</v>
      </c>
      <c r="Y223">
        <v>4.3885735200000004</v>
      </c>
      <c r="Z223">
        <v>4.1420474999999998E-2</v>
      </c>
      <c r="AA223">
        <v>1.1884139999999998E-3</v>
      </c>
      <c r="AB223">
        <v>4.3615333439999988</v>
      </c>
      <c r="AC223">
        <v>0</v>
      </c>
      <c r="AF223">
        <v>39806.285833992057</v>
      </c>
      <c r="AG223">
        <v>1907.953156651264</v>
      </c>
      <c r="AI223">
        <v>-7.3371916378597053</v>
      </c>
      <c r="AJ223">
        <v>-47.621692258743906</v>
      </c>
      <c r="AK223">
        <v>6.7561354562417621</v>
      </c>
      <c r="AL223">
        <v>6.8201019788058668</v>
      </c>
      <c r="AM223">
        <v>7.1255953986163574</v>
      </c>
      <c r="AN223">
        <v>7.1255953986163565</v>
      </c>
      <c r="AO223">
        <v>1.2464620428386813E-14</v>
      </c>
      <c r="AP223">
        <v>0.36945994237459567</v>
      </c>
      <c r="AQ223">
        <v>0.3054934198104905</v>
      </c>
      <c r="AR223">
        <v>6.3966522564105177E-2</v>
      </c>
      <c r="AS223">
        <v>135.12270912483524</v>
      </c>
      <c r="AU223">
        <v>6.8201019788058668</v>
      </c>
      <c r="AV223">
        <v>251.53706527514731</v>
      </c>
      <c r="AW223">
        <v>137.67434697508094</v>
      </c>
      <c r="AX223">
        <v>143.31399999999999</v>
      </c>
    </row>
    <row r="224" spans="1:50" x14ac:dyDescent="0.3">
      <c r="A224" t="s">
        <v>71</v>
      </c>
      <c r="B224" t="s">
        <v>521</v>
      </c>
      <c r="C224" t="s">
        <v>522</v>
      </c>
      <c r="D224" t="s">
        <v>500</v>
      </c>
      <c r="E224" s="1">
        <v>45411</v>
      </c>
      <c r="F224">
        <v>0.43402777777777773</v>
      </c>
      <c r="G224" t="s">
        <v>64</v>
      </c>
      <c r="H224" s="1" t="s">
        <v>686</v>
      </c>
      <c r="I224">
        <v>21.09</v>
      </c>
      <c r="J224">
        <v>7.032</v>
      </c>
      <c r="K224">
        <v>633</v>
      </c>
      <c r="L224">
        <f>VLOOKUP(B224,[1]Feuil1!$B$2:$K$267,10,FALSE)</f>
        <v>13.2</v>
      </c>
      <c r="M224">
        <v>8.56</v>
      </c>
      <c r="N224">
        <v>82.3</v>
      </c>
      <c r="O224">
        <v>369.3</v>
      </c>
      <c r="P224">
        <v>6.0524314614991281</v>
      </c>
      <c r="Q224">
        <v>117.19006106399408</v>
      </c>
      <c r="R224">
        <v>0.10299999999999999</v>
      </c>
      <c r="S224">
        <v>6.1719999999999997</v>
      </c>
      <c r="T224">
        <v>5.9870000000000001</v>
      </c>
      <c r="U224">
        <v>1.524</v>
      </c>
      <c r="V224">
        <v>4.125</v>
      </c>
      <c r="W224">
        <v>3.2090500000000001E-2</v>
      </c>
      <c r="X224">
        <v>9.2024388451199979</v>
      </c>
      <c r="Y224">
        <v>4.5126719999999994</v>
      </c>
      <c r="Z224">
        <v>0.107693235</v>
      </c>
      <c r="AA224">
        <v>5.9420699999999989E-3</v>
      </c>
      <c r="AB224">
        <v>8.8921183680000002</v>
      </c>
      <c r="AC224">
        <v>0</v>
      </c>
      <c r="AE224">
        <v>1.33</v>
      </c>
      <c r="AF224">
        <v>31703.911811590846</v>
      </c>
      <c r="AG224">
        <v>1529.4597938030222</v>
      </c>
      <c r="AI224">
        <v>-7.3434594642654343</v>
      </c>
      <c r="AJ224">
        <v>-47.826096113959842</v>
      </c>
      <c r="AK224">
        <v>5.8595030531997043</v>
      </c>
      <c r="AL224">
        <v>6.0540983606557379</v>
      </c>
      <c r="AM224">
        <v>6.5721640806996122</v>
      </c>
      <c r="AN224">
        <v>6.5721640806996131</v>
      </c>
      <c r="AO224">
        <v>-1.3514245974296763E-14</v>
      </c>
      <c r="AP224">
        <v>0.71266102749990934</v>
      </c>
      <c r="AQ224">
        <v>0.51806572004387574</v>
      </c>
      <c r="AR224">
        <v>0.19459530745603359</v>
      </c>
      <c r="AS224">
        <v>117.19006106399408</v>
      </c>
      <c r="AU224">
        <v>6.0540983606557379</v>
      </c>
      <c r="AV224">
        <v>213.72111219572093</v>
      </c>
      <c r="AW224">
        <v>116.93446653224977</v>
      </c>
      <c r="AX224">
        <v>133.65299999999999</v>
      </c>
    </row>
    <row r="225" spans="1:50" x14ac:dyDescent="0.3">
      <c r="A225" t="s">
        <v>114</v>
      </c>
      <c r="B225" t="s">
        <v>523</v>
      </c>
      <c r="C225" t="s">
        <v>524</v>
      </c>
      <c r="D225" t="s">
        <v>500</v>
      </c>
      <c r="E225" s="1">
        <v>45411</v>
      </c>
      <c r="F225">
        <v>0.61458333333333337</v>
      </c>
      <c r="G225" t="s">
        <v>64</v>
      </c>
      <c r="H225" s="1" t="s">
        <v>686</v>
      </c>
      <c r="I225">
        <v>24.06</v>
      </c>
      <c r="J225">
        <v>7.27</v>
      </c>
      <c r="K225">
        <v>560</v>
      </c>
      <c r="M225">
        <v>9.8800000000000008</v>
      </c>
      <c r="N225">
        <v>95</v>
      </c>
      <c r="O225">
        <v>348.00023868692557</v>
      </c>
      <c r="P225">
        <v>5.7033511866719584</v>
      </c>
      <c r="Q225">
        <v>112.86180448152385</v>
      </c>
      <c r="R225">
        <v>8.5999999999999993E-2</v>
      </c>
      <c r="S225">
        <v>5.3259999999999996</v>
      </c>
      <c r="T225">
        <v>2.6379999999999999</v>
      </c>
      <c r="U225">
        <v>0.752</v>
      </c>
      <c r="V225">
        <v>3.4129999999999998</v>
      </c>
      <c r="W225">
        <v>6.4181000000000004E-3</v>
      </c>
      <c r="X225">
        <v>6.4584040291199978</v>
      </c>
      <c r="Y225">
        <v>3.5762925599999997</v>
      </c>
      <c r="Z225">
        <v>2.9454560000000001E-2</v>
      </c>
      <c r="AA225">
        <v>9.5073119999999987E-3</v>
      </c>
      <c r="AB225">
        <v>2.0737006080000002</v>
      </c>
      <c r="AC225">
        <v>1.1800839999999999E-3</v>
      </c>
      <c r="AF225">
        <v>17240.16022378769</v>
      </c>
      <c r="AG225">
        <v>834.40024075091458</v>
      </c>
      <c r="AI225">
        <v>-7.009087081595041</v>
      </c>
      <c r="AJ225">
        <v>-45.298666332559506</v>
      </c>
      <c r="AK225">
        <v>5.6430902240761922</v>
      </c>
      <c r="AL225">
        <v>5.7049219456873042</v>
      </c>
      <c r="AM225">
        <v>6.0286408976078443</v>
      </c>
      <c r="AN225">
        <v>6.0286408976078425</v>
      </c>
      <c r="AO225">
        <v>2.9465295239348326E-14</v>
      </c>
      <c r="AP225">
        <v>0.38555067353165118</v>
      </c>
      <c r="AQ225">
        <v>0.32371895192053929</v>
      </c>
      <c r="AR225">
        <v>6.1831721611111889E-2</v>
      </c>
      <c r="AS225">
        <v>112.86180448152385</v>
      </c>
      <c r="AU225">
        <v>5.7049219456873042</v>
      </c>
      <c r="AV225">
        <v>334.11039007508043</v>
      </c>
      <c r="AW225">
        <v>182.77090051872096</v>
      </c>
      <c r="AX225">
        <v>124.854</v>
      </c>
    </row>
    <row r="226" spans="1:50" x14ac:dyDescent="0.3">
      <c r="A226" t="s">
        <v>74</v>
      </c>
      <c r="B226" t="s">
        <v>525</v>
      </c>
      <c r="C226" t="s">
        <v>526</v>
      </c>
      <c r="D226" t="s">
        <v>500</v>
      </c>
      <c r="E226" s="1">
        <v>45411</v>
      </c>
      <c r="F226">
        <v>0.55902777777777779</v>
      </c>
      <c r="G226" t="s">
        <v>64</v>
      </c>
      <c r="H226" s="1" t="s">
        <v>686</v>
      </c>
      <c r="I226">
        <v>27.9</v>
      </c>
      <c r="J226">
        <v>6.891</v>
      </c>
      <c r="K226">
        <v>664</v>
      </c>
      <c r="L226">
        <f>VLOOKUP(B226,[1]Feuil1!$B$2:$K$267,10,FALSE)</f>
        <v>13.6</v>
      </c>
      <c r="M226">
        <v>8.5299999999999994</v>
      </c>
      <c r="N226">
        <v>82.7</v>
      </c>
      <c r="O226">
        <v>424.21266606682326</v>
      </c>
      <c r="P226">
        <v>6.9523912441626443</v>
      </c>
      <c r="Q226">
        <v>137.87366355777988</v>
      </c>
      <c r="R226">
        <v>6.2E-2</v>
      </c>
      <c r="S226">
        <v>5.944</v>
      </c>
      <c r="T226">
        <v>2.3029999999999999</v>
      </c>
      <c r="U226">
        <v>1.335</v>
      </c>
      <c r="V226">
        <v>4.3920000000000003</v>
      </c>
      <c r="W226">
        <v>0</v>
      </c>
      <c r="X226">
        <v>3.6599933692799991</v>
      </c>
      <c r="Y226">
        <v>4.52395368</v>
      </c>
      <c r="Z226">
        <v>4.2340929999999992E-2</v>
      </c>
      <c r="AA226">
        <v>1.0695725999999999E-2</v>
      </c>
      <c r="AB226">
        <v>6.5817454079999997</v>
      </c>
      <c r="AC226">
        <v>1.1800839999999999E-3</v>
      </c>
      <c r="AE226">
        <v>0.9889</v>
      </c>
      <c r="AF226">
        <v>50645.513179087146</v>
      </c>
      <c r="AG226">
        <v>2411.885688348877</v>
      </c>
      <c r="AI226">
        <v>-7.1398233088757079</v>
      </c>
      <c r="AJ226">
        <v>-46.028515787683297</v>
      </c>
      <c r="AK226">
        <v>6.8936831778889935</v>
      </c>
      <c r="AL226">
        <v>6.9543060010954632</v>
      </c>
      <c r="AM226">
        <v>7.3090120009617729</v>
      </c>
      <c r="AN226">
        <v>7.3090120009617747</v>
      </c>
      <c r="AO226">
        <v>-2.4303651973296863E-14</v>
      </c>
      <c r="AP226">
        <v>0.4153288230727803</v>
      </c>
      <c r="AQ226">
        <v>0.35470599986631191</v>
      </c>
      <c r="AR226">
        <v>6.062282320646839E-2</v>
      </c>
      <c r="AS226">
        <v>137.87366355777988</v>
      </c>
      <c r="AU226">
        <v>6.9543060010954632</v>
      </c>
      <c r="AV226">
        <v>211.84318557892317</v>
      </c>
      <c r="AW226">
        <v>115.99018443143089</v>
      </c>
      <c r="AX226">
        <v>156.708</v>
      </c>
    </row>
    <row r="227" spans="1:50" x14ac:dyDescent="0.3">
      <c r="A227" t="s">
        <v>119</v>
      </c>
      <c r="B227" t="s">
        <v>527</v>
      </c>
      <c r="C227" t="s">
        <v>528</v>
      </c>
      <c r="D227" t="s">
        <v>500</v>
      </c>
      <c r="E227" s="1">
        <v>45411</v>
      </c>
      <c r="F227">
        <v>0.54166666666666663</v>
      </c>
      <c r="G227" t="s">
        <v>64</v>
      </c>
      <c r="H227" s="1" t="s">
        <v>686</v>
      </c>
      <c r="I227">
        <v>32.56</v>
      </c>
      <c r="J227">
        <v>6.9139999999999997</v>
      </c>
      <c r="K227">
        <v>626</v>
      </c>
      <c r="L227">
        <f>VLOOKUP(B227,[1]Feuil1!$B$2:$K$267,10,FALSE)</f>
        <v>13.7</v>
      </c>
      <c r="M227">
        <v>9.15</v>
      </c>
      <c r="N227">
        <v>88.9</v>
      </c>
      <c r="O227">
        <v>402.35522857717285</v>
      </c>
      <c r="P227">
        <v>6.5941712541000648</v>
      </c>
      <c r="Q227">
        <v>131.08733119615241</v>
      </c>
      <c r="R227">
        <v>6.3E-2</v>
      </c>
      <c r="S227">
        <v>5.2210000000000001</v>
      </c>
      <c r="T227">
        <v>1.698</v>
      </c>
      <c r="U227">
        <v>0.71299999999999997</v>
      </c>
      <c r="V227">
        <v>3.4710000000000001</v>
      </c>
      <c r="W227">
        <v>0</v>
      </c>
      <c r="X227">
        <v>3.1173911999999997</v>
      </c>
      <c r="Y227">
        <v>4.0388414399999988</v>
      </c>
      <c r="Z227">
        <v>2.0250009999999999E-2</v>
      </c>
      <c r="AA227">
        <v>5.1101801999999995E-2</v>
      </c>
      <c r="AB227">
        <v>3.3472232639999997</v>
      </c>
      <c r="AC227">
        <v>0</v>
      </c>
      <c r="AF227">
        <v>45613.009424602024</v>
      </c>
      <c r="AG227">
        <v>2165.2479316408985</v>
      </c>
      <c r="AK227">
        <v>6.5543665598076206</v>
      </c>
      <c r="AL227">
        <v>6.5959873537241451</v>
      </c>
      <c r="AM227">
        <v>6.866153729987686</v>
      </c>
      <c r="AN227">
        <v>6.8661537299876851</v>
      </c>
      <c r="AO227">
        <v>1.2935603463421407E-14</v>
      </c>
      <c r="AP227">
        <v>0.3117871701800653</v>
      </c>
      <c r="AQ227">
        <v>0.27016637626353973</v>
      </c>
      <c r="AR227">
        <v>4.1620793916525567E-2</v>
      </c>
      <c r="AS227">
        <v>131.08733119615241</v>
      </c>
      <c r="AU227">
        <v>6.5959873537241451</v>
      </c>
      <c r="AV227">
        <v>202.15001790128318</v>
      </c>
      <c r="AW227">
        <v>110.70272100012764</v>
      </c>
      <c r="AX227">
        <v>145.56800000000001</v>
      </c>
    </row>
    <row r="228" spans="1:50" x14ac:dyDescent="0.3">
      <c r="A228" t="s">
        <v>77</v>
      </c>
      <c r="B228" t="s">
        <v>529</v>
      </c>
      <c r="C228" t="s">
        <v>530</v>
      </c>
      <c r="D228" t="s">
        <v>500</v>
      </c>
      <c r="E228" s="1">
        <v>45411</v>
      </c>
      <c r="F228">
        <v>0.51388888888888895</v>
      </c>
      <c r="G228" t="s">
        <v>64</v>
      </c>
      <c r="H228" s="1" t="s">
        <v>686</v>
      </c>
      <c r="I228">
        <v>39.330000000000005</v>
      </c>
      <c r="J228">
        <v>6.9169999999999998</v>
      </c>
      <c r="K228">
        <v>649</v>
      </c>
      <c r="L228">
        <f>VLOOKUP(B228,[1]Feuil1!$B$2:$K$267,10,FALSE)</f>
        <v>13.6</v>
      </c>
      <c r="M228">
        <v>8.4</v>
      </c>
      <c r="N228">
        <v>81.400000000000006</v>
      </c>
      <c r="O228">
        <v>411.2494994654337</v>
      </c>
      <c r="P228">
        <v>6.7399388277561867</v>
      </c>
      <c r="Q228">
        <v>135.60196031462013</v>
      </c>
      <c r="R228">
        <v>6.4000000000000001E-2</v>
      </c>
      <c r="S228">
        <v>5.609</v>
      </c>
      <c r="T228">
        <v>2.0369999999999999</v>
      </c>
      <c r="U228">
        <v>0.82199999999999995</v>
      </c>
      <c r="V228">
        <v>3.6949999999999998</v>
      </c>
      <c r="W228">
        <v>6.4181000000000004E-3</v>
      </c>
      <c r="X228">
        <v>3.9589965004800005</v>
      </c>
      <c r="Y228">
        <v>4.681897199999999</v>
      </c>
      <c r="Z228">
        <v>3.7738655000000003E-2</v>
      </c>
      <c r="AA228">
        <v>1.1884139999999998E-3</v>
      </c>
      <c r="AB228">
        <v>8.84703792</v>
      </c>
      <c r="AC228">
        <v>1.1800839999999999E-3</v>
      </c>
      <c r="AF228">
        <v>46243.191263799417</v>
      </c>
      <c r="AG228">
        <v>2202.2343973166144</v>
      </c>
      <c r="AI228">
        <v>-7.2122694770079319</v>
      </c>
      <c r="AJ228">
        <v>-46.610959747868527</v>
      </c>
      <c r="AK228">
        <v>6.7800980157310065</v>
      </c>
      <c r="AL228">
        <v>6.7417950732038312</v>
      </c>
      <c r="AM228">
        <v>7.1297772490466151</v>
      </c>
      <c r="AN228">
        <v>7.1297772490466143</v>
      </c>
      <c r="AO228">
        <v>1.245730951579015E-14</v>
      </c>
      <c r="AP228">
        <v>0.34967923331560868</v>
      </c>
      <c r="AQ228">
        <v>0.38798217584278355</v>
      </c>
      <c r="AR228">
        <v>-3.8302942527174866E-2</v>
      </c>
      <c r="AS228">
        <v>135.60196031462013</v>
      </c>
      <c r="AU228">
        <v>6.7417950732038312</v>
      </c>
      <c r="AV228">
        <v>214.44008557045726</v>
      </c>
      <c r="AW228">
        <v>117.41206122272283</v>
      </c>
      <c r="AX228">
        <v>177.15100000000001</v>
      </c>
    </row>
    <row r="229" spans="1:50" x14ac:dyDescent="0.3">
      <c r="A229" t="s">
        <v>80</v>
      </c>
      <c r="B229" t="s">
        <v>531</v>
      </c>
      <c r="C229" t="s">
        <v>532</v>
      </c>
      <c r="D229" t="s">
        <v>500</v>
      </c>
      <c r="E229" s="1">
        <v>45411</v>
      </c>
      <c r="F229">
        <v>0.4826388888888889</v>
      </c>
      <c r="G229" t="s">
        <v>237</v>
      </c>
      <c r="H229" s="1" t="s">
        <v>686</v>
      </c>
      <c r="I229">
        <v>40.380000000000003</v>
      </c>
      <c r="J229">
        <v>6.8940000000000001</v>
      </c>
      <c r="K229">
        <v>581</v>
      </c>
      <c r="L229">
        <f>VLOOKUP(B229,[1]Feuil1!$B$2:$K$267,10,FALSE)</f>
        <v>13.6</v>
      </c>
      <c r="M229">
        <v>9.24</v>
      </c>
      <c r="N229">
        <v>89.3</v>
      </c>
      <c r="O229">
        <v>363.25662798426316</v>
      </c>
      <c r="P229">
        <v>5.9533870669104765</v>
      </c>
      <c r="Q229">
        <v>118.76329213044023</v>
      </c>
      <c r="R229">
        <v>6.6000000000000003E-2</v>
      </c>
      <c r="S229">
        <v>5.5289999999999999</v>
      </c>
      <c r="T229">
        <v>2.1880000000000002</v>
      </c>
      <c r="U229">
        <v>1.2250000000000001</v>
      </c>
      <c r="V229">
        <v>3.7120000000000002</v>
      </c>
      <c r="W229">
        <v>0</v>
      </c>
      <c r="X229">
        <v>3.6599933692799991</v>
      </c>
      <c r="Y229">
        <v>4.4224185599999997</v>
      </c>
      <c r="Z229">
        <v>6.0750030000000003E-2</v>
      </c>
      <c r="AA229">
        <v>2.8521936000000001E-2</v>
      </c>
      <c r="AB229">
        <v>7.4382739200000003</v>
      </c>
      <c r="AC229">
        <v>1.1800839999999999E-3</v>
      </c>
      <c r="AE229">
        <v>1.877</v>
      </c>
      <c r="AF229">
        <v>43069.438949585878</v>
      </c>
      <c r="AG229">
        <v>2051.0911408953011</v>
      </c>
      <c r="AI229">
        <v>-7.0136341586089515</v>
      </c>
      <c r="AJ229">
        <v>-45.721155530559066</v>
      </c>
      <c r="AK229">
        <v>5.9381646065220117</v>
      </c>
      <c r="AL229">
        <v>5.9550266882666092</v>
      </c>
      <c r="AM229">
        <v>6.3126330238068435</v>
      </c>
      <c r="AN229">
        <v>6.3126330238068427</v>
      </c>
      <c r="AO229">
        <v>1.4069856688176494E-14</v>
      </c>
      <c r="AP229">
        <v>0.37446841728483149</v>
      </c>
      <c r="AQ229">
        <v>0.35760633554023397</v>
      </c>
      <c r="AR229">
        <v>1.6862081744597524E-2</v>
      </c>
      <c r="AS229">
        <v>118.76329213044023</v>
      </c>
      <c r="AU229">
        <v>5.9550266882666092</v>
      </c>
      <c r="AV229">
        <v>157.34163138872833</v>
      </c>
      <c r="AW229">
        <v>86.149029498622497</v>
      </c>
      <c r="AX229">
        <v>128.54900000000001</v>
      </c>
    </row>
    <row r="230" spans="1:50" x14ac:dyDescent="0.3">
      <c r="A230" t="s">
        <v>83</v>
      </c>
      <c r="B230" t="s">
        <v>533</v>
      </c>
      <c r="C230" t="s">
        <v>534</v>
      </c>
      <c r="D230" t="s">
        <v>500</v>
      </c>
      <c r="E230" s="1">
        <v>45412</v>
      </c>
      <c r="F230">
        <v>0.65277777777777779</v>
      </c>
      <c r="G230" t="s">
        <v>64</v>
      </c>
      <c r="H230" s="1" t="s">
        <v>686</v>
      </c>
      <c r="I230">
        <v>43.08</v>
      </c>
      <c r="J230">
        <v>6.8810000000000002</v>
      </c>
      <c r="K230">
        <v>650</v>
      </c>
      <c r="L230">
        <f>VLOOKUP(B230,[1]Feuil1!$B$2:$K$267,10,FALSE)</f>
        <v>13.3</v>
      </c>
      <c r="M230">
        <v>5.45</v>
      </c>
      <c r="N230">
        <v>53.6</v>
      </c>
      <c r="O230">
        <v>413.15164637393167</v>
      </c>
      <c r="P230">
        <v>6.7711129782933819</v>
      </c>
      <c r="Q230">
        <v>133.79083158861877</v>
      </c>
      <c r="R230">
        <v>8.4000000000000005E-2</v>
      </c>
      <c r="S230">
        <v>6.3140000000000001</v>
      </c>
      <c r="T230">
        <v>2.8809999999999998</v>
      </c>
      <c r="U230">
        <v>1.0189999999999999</v>
      </c>
      <c r="V230">
        <v>4.5609999999999999</v>
      </c>
      <c r="W230">
        <v>6.4181000000000004E-3</v>
      </c>
      <c r="X230">
        <v>4.4337726259199997</v>
      </c>
      <c r="Y230">
        <v>6.2613323999999997</v>
      </c>
      <c r="Z230">
        <v>3.1295470000000006E-2</v>
      </c>
      <c r="AA230">
        <v>1.1884139999999998E-3</v>
      </c>
      <c r="AB230">
        <v>6.3563431679999995</v>
      </c>
      <c r="AC230">
        <v>0</v>
      </c>
      <c r="AF230">
        <v>50288.901522257482</v>
      </c>
      <c r="AG230">
        <v>2418.1969715137748</v>
      </c>
      <c r="AI230">
        <v>-7.001754625599693</v>
      </c>
      <c r="AJ230">
        <v>-44.619401784972631</v>
      </c>
      <c r="AK230">
        <v>6.689541579430939</v>
      </c>
      <c r="AL230">
        <v>6.7729778094087161</v>
      </c>
      <c r="AM230">
        <v>7.151389289287005</v>
      </c>
      <c r="AN230">
        <v>7.151389289287005</v>
      </c>
      <c r="AO230">
        <v>0</v>
      </c>
      <c r="AP230">
        <v>0.46184770985606582</v>
      </c>
      <c r="AQ230">
        <v>0.3784114798782886</v>
      </c>
      <c r="AR230">
        <v>8.3436229977777221E-2</v>
      </c>
      <c r="AS230">
        <v>133.79083158861877</v>
      </c>
      <c r="AU230">
        <v>6.7729778094087161</v>
      </c>
      <c r="AV230">
        <v>193.54519451505357</v>
      </c>
      <c r="AW230">
        <v>105.9145180514131</v>
      </c>
      <c r="AX230">
        <v>138.001</v>
      </c>
    </row>
    <row r="231" spans="1:50" x14ac:dyDescent="0.3">
      <c r="A231" t="s">
        <v>44</v>
      </c>
      <c r="B231" t="s">
        <v>535</v>
      </c>
      <c r="C231" t="s">
        <v>536</v>
      </c>
      <c r="D231" t="s">
        <v>537</v>
      </c>
      <c r="E231" s="1">
        <v>45441</v>
      </c>
      <c r="G231" t="s">
        <v>48</v>
      </c>
      <c r="H231" s="1" t="s">
        <v>684</v>
      </c>
      <c r="I231">
        <v>0.5</v>
      </c>
      <c r="J231">
        <v>7.6449999999999996</v>
      </c>
      <c r="K231">
        <v>154.30000000000001</v>
      </c>
      <c r="L231">
        <f>VLOOKUP(B231,[1]Feuil1!$B$2:$K$267,10,FALSE)</f>
        <v>14.4</v>
      </c>
      <c r="M231">
        <v>9.64</v>
      </c>
      <c r="N231">
        <v>95.4</v>
      </c>
      <c r="O231">
        <v>58.464419887579822</v>
      </c>
      <c r="P231">
        <v>0.95816922368232715</v>
      </c>
      <c r="Q231">
        <v>13.051250687695944</v>
      </c>
      <c r="R231">
        <v>9.0999999999999998E-2</v>
      </c>
      <c r="S231">
        <v>6.968</v>
      </c>
      <c r="T231">
        <v>5.5090000000000003</v>
      </c>
      <c r="U231">
        <v>2.351</v>
      </c>
      <c r="V231">
        <v>6.274</v>
      </c>
      <c r="W231">
        <v>0.10804741</v>
      </c>
      <c r="X231">
        <v>9.192389068799999</v>
      </c>
      <c r="Y231">
        <v>10.316691839999999</v>
      </c>
      <c r="Z231">
        <v>4.2712607999999992E-2</v>
      </c>
      <c r="AA231">
        <v>0.12236391000000001</v>
      </c>
      <c r="AB231">
        <v>6.0119489160000006</v>
      </c>
      <c r="AC231">
        <v>4.7880480000000005E-3</v>
      </c>
      <c r="AE231">
        <v>1.893</v>
      </c>
      <c r="AF231">
        <v>1238.7848040539604</v>
      </c>
      <c r="AG231">
        <v>57.50406101804387</v>
      </c>
      <c r="AL231">
        <v>0.95843311291114464</v>
      </c>
      <c r="AM231">
        <v>1.4497093345623608</v>
      </c>
      <c r="AN231">
        <v>1.4497093345623613</v>
      </c>
      <c r="AO231">
        <v>-3.063298271333298E-14</v>
      </c>
      <c r="AP231">
        <v>0.7971468001775639</v>
      </c>
      <c r="AQ231">
        <v>0.49127622165121643</v>
      </c>
      <c r="AR231">
        <v>0.30587057852634747</v>
      </c>
      <c r="AS231">
        <v>13.051250687695944</v>
      </c>
      <c r="AU231">
        <v>0.95843311291114464</v>
      </c>
      <c r="AV231">
        <v>16.100598517677554</v>
      </c>
      <c r="AW231">
        <v>8.8281441317957974</v>
      </c>
    </row>
    <row r="232" spans="1:50" x14ac:dyDescent="0.3">
      <c r="A232" t="s">
        <v>49</v>
      </c>
      <c r="B232" t="s">
        <v>538</v>
      </c>
      <c r="C232" t="s">
        <v>539</v>
      </c>
      <c r="D232" t="s">
        <v>537</v>
      </c>
      <c r="E232" s="1">
        <v>45441</v>
      </c>
      <c r="G232" t="s">
        <v>48</v>
      </c>
      <c r="H232" s="1" t="s">
        <v>684</v>
      </c>
      <c r="I232">
        <v>4.5999999999999996</v>
      </c>
      <c r="J232">
        <v>7.681</v>
      </c>
      <c r="K232">
        <v>172.1</v>
      </c>
      <c r="L232">
        <f>VLOOKUP(B232,[1]Feuil1!$B$2:$K$267,10,FALSE)</f>
        <v>14.4</v>
      </c>
      <c r="M232">
        <v>9.81</v>
      </c>
      <c r="N232">
        <v>97.6</v>
      </c>
      <c r="O232">
        <v>65.617927854530322</v>
      </c>
      <c r="P232">
        <v>1.0754075575010542</v>
      </c>
      <c r="Q232">
        <v>18.794507581543563</v>
      </c>
      <c r="R232">
        <v>9.5000000000000001E-2</v>
      </c>
      <c r="S232">
        <v>7.0309999999999997</v>
      </c>
      <c r="T232">
        <v>5.0419999999999998</v>
      </c>
      <c r="U232">
        <v>2.444</v>
      </c>
      <c r="V232">
        <v>5.5419999999999998</v>
      </c>
      <c r="W232">
        <v>0.11440314</v>
      </c>
      <c r="X232">
        <v>11.939854079999998</v>
      </c>
      <c r="Y232">
        <v>10.015474559999999</v>
      </c>
      <c r="Z232">
        <v>6.0509528E-2</v>
      </c>
      <c r="AA232">
        <v>0.15109282799999996</v>
      </c>
      <c r="AB232">
        <v>8.7397905059999985</v>
      </c>
      <c r="AC232">
        <v>7.1820719999999994E-3</v>
      </c>
      <c r="AE232">
        <v>2.16</v>
      </c>
      <c r="AF232">
        <v>1279.3985037675277</v>
      </c>
      <c r="AG232">
        <v>59.389338153228806</v>
      </c>
      <c r="AI232">
        <v>-7.4575543329099929</v>
      </c>
      <c r="AJ232">
        <v>-47.441595637303372</v>
      </c>
      <c r="AK232">
        <v>0.93972537907717812</v>
      </c>
      <c r="AL232">
        <v>1.0757037353201693</v>
      </c>
      <c r="AM232">
        <v>1.6708181039463472</v>
      </c>
      <c r="AN232">
        <v>1.670818103946347</v>
      </c>
      <c r="AO232">
        <v>1.3289573796248591E-14</v>
      </c>
      <c r="AP232">
        <v>0.73109272486916899</v>
      </c>
      <c r="AQ232">
        <v>0.59511436862617784</v>
      </c>
      <c r="AR232">
        <v>0.13597835624299115</v>
      </c>
      <c r="AS232">
        <v>18.794507581543563</v>
      </c>
      <c r="AU232">
        <v>1.0757037353201693</v>
      </c>
      <c r="AV232">
        <v>28.26381682293388</v>
      </c>
      <c r="AW232">
        <v>15.497377215733898</v>
      </c>
      <c r="AX232">
        <v>20.658482800000002</v>
      </c>
    </row>
    <row r="233" spans="1:50" x14ac:dyDescent="0.3">
      <c r="A233" t="s">
        <v>52</v>
      </c>
      <c r="B233" t="s">
        <v>540</v>
      </c>
      <c r="C233" t="s">
        <v>541</v>
      </c>
      <c r="D233" t="s">
        <v>537</v>
      </c>
      <c r="E233" s="1">
        <v>45441</v>
      </c>
      <c r="G233" t="s">
        <v>48</v>
      </c>
      <c r="H233" s="1" t="s">
        <v>684</v>
      </c>
      <c r="I233">
        <v>15.06</v>
      </c>
      <c r="J233">
        <v>7.617</v>
      </c>
      <c r="K233">
        <v>182.9</v>
      </c>
      <c r="L233">
        <f>VLOOKUP(B233,[1]Feuil1!$B$2:$K$267,10,FALSE)</f>
        <v>14.2</v>
      </c>
      <c r="M233">
        <v>9.73</v>
      </c>
      <c r="N233">
        <v>95.8</v>
      </c>
      <c r="O233">
        <v>78.193443789458996</v>
      </c>
      <c r="P233">
        <v>1.2815067946771872</v>
      </c>
      <c r="Q233">
        <v>23.150406303341995</v>
      </c>
      <c r="R233">
        <v>9.5000000000000001E-2</v>
      </c>
      <c r="S233">
        <v>6.774</v>
      </c>
      <c r="T233">
        <v>5.1159999999999997</v>
      </c>
      <c r="U233">
        <v>2.1930000000000001</v>
      </c>
      <c r="V233">
        <v>5.5179999999999998</v>
      </c>
      <c r="W233">
        <v>0.10804741</v>
      </c>
      <c r="X233">
        <v>12.358437580800002</v>
      </c>
      <c r="Y233">
        <v>9.9724435199999988</v>
      </c>
      <c r="Z233">
        <v>4.3602453999999999E-2</v>
      </c>
      <c r="AA233">
        <v>3.7241190000000007E-2</v>
      </c>
      <c r="AB233">
        <v>8.9109491939999987</v>
      </c>
      <c r="AC233">
        <v>7.1820719999999994E-3</v>
      </c>
      <c r="AE233">
        <v>1.726</v>
      </c>
      <c r="AF233">
        <v>1763.1435314861337</v>
      </c>
      <c r="AG233">
        <v>82.367410752589549</v>
      </c>
      <c r="AI233">
        <v>-7.3988197200569736</v>
      </c>
      <c r="AJ233">
        <v>-47.646663161336463</v>
      </c>
      <c r="AK233">
        <v>1.1575203151670999</v>
      </c>
      <c r="AL233">
        <v>1.2818597342534261</v>
      </c>
      <c r="AM233">
        <v>1.8806715490636443</v>
      </c>
      <c r="AN233">
        <v>1.8806715490636443</v>
      </c>
      <c r="AO233">
        <v>0</v>
      </c>
      <c r="AP233">
        <v>0.72315123389654479</v>
      </c>
      <c r="AQ233">
        <v>0.59881181481021839</v>
      </c>
      <c r="AR233">
        <v>0.1243394190863264</v>
      </c>
      <c r="AS233">
        <v>23.150406303341995</v>
      </c>
      <c r="AU233">
        <v>1.2818597342534261</v>
      </c>
      <c r="AV233">
        <v>35.563266218917164</v>
      </c>
      <c r="AW233">
        <v>19.49279860135923</v>
      </c>
      <c r="AX233">
        <v>24.719455799999999</v>
      </c>
    </row>
    <row r="234" spans="1:50" x14ac:dyDescent="0.3">
      <c r="A234" t="s">
        <v>93</v>
      </c>
      <c r="B234" t="s">
        <v>542</v>
      </c>
      <c r="C234" t="s">
        <v>543</v>
      </c>
      <c r="D234" t="s">
        <v>537</v>
      </c>
      <c r="E234" s="1">
        <v>45441</v>
      </c>
      <c r="G234" t="s">
        <v>48</v>
      </c>
      <c r="H234" s="1" t="s">
        <v>684</v>
      </c>
      <c r="I234">
        <v>25.62</v>
      </c>
      <c r="J234">
        <v>7.4059999999999997</v>
      </c>
      <c r="K234">
        <v>247</v>
      </c>
      <c r="L234">
        <f>VLOOKUP(B234,[1]Feuil1!$B$2:$K$267,10,FALSE)</f>
        <v>14.5</v>
      </c>
      <c r="M234">
        <v>10.02</v>
      </c>
      <c r="N234">
        <v>99.1</v>
      </c>
      <c r="O234">
        <v>119.81234555832911</v>
      </c>
      <c r="P234">
        <v>1.9635960187739951</v>
      </c>
      <c r="Q234">
        <v>33.770347593700592</v>
      </c>
      <c r="R234">
        <v>9.8000000000000004E-2</v>
      </c>
      <c r="S234">
        <v>6.4630000000000001</v>
      </c>
      <c r="T234">
        <v>5.4169999999999998</v>
      </c>
      <c r="U234">
        <v>2.83</v>
      </c>
      <c r="V234">
        <v>6.702</v>
      </c>
      <c r="W234">
        <v>8.8980219999999999E-2</v>
      </c>
      <c r="X234">
        <v>10.254577612799999</v>
      </c>
      <c r="Y234">
        <v>9.1548537599999982</v>
      </c>
      <c r="Z234">
        <v>6.940798799999999E-2</v>
      </c>
      <c r="AA234">
        <v>8.5122719999999995E-3</v>
      </c>
      <c r="AB234">
        <v>8.3332886219999995</v>
      </c>
      <c r="AC234">
        <v>5.9850599999999995E-3</v>
      </c>
      <c r="AE234">
        <v>1.7829999999999999</v>
      </c>
      <c r="AF234">
        <v>4413.0405991782545</v>
      </c>
      <c r="AG234">
        <v>204.20261628514868</v>
      </c>
      <c r="AI234">
        <v>-7.4324725921521244</v>
      </c>
      <c r="AJ234">
        <v>-47.818609577923063</v>
      </c>
      <c r="AK234">
        <v>1.6885173796850297</v>
      </c>
      <c r="AL234">
        <v>1.9641368124316247</v>
      </c>
      <c r="AM234">
        <v>2.5019751415700697</v>
      </c>
      <c r="AN234">
        <v>2.5019751415700702</v>
      </c>
      <c r="AO234">
        <v>-1.7749545248134734E-14</v>
      </c>
      <c r="AP234">
        <v>0.81345776188504049</v>
      </c>
      <c r="AQ234">
        <v>0.5378383291384452</v>
      </c>
      <c r="AR234">
        <v>0.27561943274659528</v>
      </c>
      <c r="AS234">
        <v>33.770347593700592</v>
      </c>
      <c r="AU234">
        <v>1.9641368124316247</v>
      </c>
      <c r="AV234">
        <v>49.486174034795617</v>
      </c>
      <c r="AW234">
        <v>27.138673211509538</v>
      </c>
      <c r="AX234">
        <v>42.135666899999997</v>
      </c>
    </row>
    <row r="235" spans="1:50" x14ac:dyDescent="0.3">
      <c r="A235" t="s">
        <v>55</v>
      </c>
      <c r="B235" t="s">
        <v>544</v>
      </c>
      <c r="C235" t="s">
        <v>545</v>
      </c>
      <c r="D235" t="s">
        <v>537</v>
      </c>
      <c r="E235" s="1">
        <v>45441</v>
      </c>
      <c r="G235" t="s">
        <v>48</v>
      </c>
      <c r="H235" s="1" t="s">
        <v>684</v>
      </c>
      <c r="I235">
        <v>30.1</v>
      </c>
      <c r="J235">
        <v>7.4249999999999998</v>
      </c>
      <c r="K235">
        <v>253</v>
      </c>
      <c r="L235">
        <f>VLOOKUP(B235,[1]Feuil1!$B$2:$K$267,10,FALSE)</f>
        <v>14.6</v>
      </c>
      <c r="M235">
        <v>9.92</v>
      </c>
      <c r="N235">
        <v>98.4</v>
      </c>
      <c r="O235">
        <v>124.13940636805184</v>
      </c>
      <c r="P235">
        <v>2.034511910949965</v>
      </c>
      <c r="Q235">
        <v>37.798267561935226</v>
      </c>
      <c r="R235">
        <v>9.4E-2</v>
      </c>
      <c r="S235">
        <v>6.3970000000000002</v>
      </c>
      <c r="T235">
        <v>4.8529999999999998</v>
      </c>
      <c r="U235">
        <v>2.0609999999999999</v>
      </c>
      <c r="V235">
        <v>5.2389999999999999</v>
      </c>
      <c r="W235">
        <v>8.8980219999999999E-2</v>
      </c>
      <c r="X235">
        <v>10.6775380992</v>
      </c>
      <c r="Y235">
        <v>9.0042451199999984</v>
      </c>
      <c r="Z235">
        <v>5.9619681999999993E-2</v>
      </c>
      <c r="AA235">
        <v>0.15534896399999998</v>
      </c>
      <c r="AB235">
        <v>8.4830524740000008</v>
      </c>
      <c r="AC235">
        <v>7.1820719999999994E-3</v>
      </c>
      <c r="AE235">
        <v>1.65</v>
      </c>
      <c r="AF235">
        <v>4381.7747648266204</v>
      </c>
      <c r="AG235">
        <v>202.1139758902543</v>
      </c>
      <c r="AI235">
        <v>-7.4545495865891063</v>
      </c>
      <c r="AJ235">
        <v>-47.852965433250361</v>
      </c>
      <c r="AK235">
        <v>1.8899133780967614</v>
      </c>
      <c r="AL235">
        <v>2.0350722355418336</v>
      </c>
      <c r="AM235">
        <v>2.5817823365252592</v>
      </c>
      <c r="AN235">
        <v>2.5817823365252597</v>
      </c>
      <c r="AO235">
        <v>-1.7200877222196373E-14</v>
      </c>
      <c r="AP235">
        <v>0.69186895842849805</v>
      </c>
      <c r="AQ235">
        <v>0.54671010098342576</v>
      </c>
      <c r="AR235">
        <v>0.14515885744507229</v>
      </c>
      <c r="AS235">
        <v>37.798267561935226</v>
      </c>
      <c r="AU235">
        <v>2.0350722355418336</v>
      </c>
      <c r="AV235">
        <v>60.165402741163987</v>
      </c>
      <c r="AW235">
        <v>33.00113272683997</v>
      </c>
      <c r="AX235">
        <v>40.523220000000002</v>
      </c>
    </row>
    <row r="236" spans="1:50" x14ac:dyDescent="0.3">
      <c r="A236" t="s">
        <v>58</v>
      </c>
      <c r="B236" t="s">
        <v>546</v>
      </c>
      <c r="C236" t="s">
        <v>547</v>
      </c>
      <c r="D236" t="s">
        <v>537</v>
      </c>
      <c r="E236" s="1">
        <v>45441</v>
      </c>
      <c r="G236" t="s">
        <v>48</v>
      </c>
      <c r="H236" s="1" t="s">
        <v>684</v>
      </c>
      <c r="I236">
        <v>42.88</v>
      </c>
      <c r="J236">
        <v>7.6559999999999997</v>
      </c>
      <c r="K236">
        <v>273</v>
      </c>
      <c r="L236">
        <f>VLOOKUP(B236,[1]Feuil1!$B$2:$K$267,10,FALSE)</f>
        <v>14.8</v>
      </c>
      <c r="M236">
        <v>7.5</v>
      </c>
      <c r="N236">
        <v>74.599999999999994</v>
      </c>
      <c r="O236">
        <v>139.53127929738253</v>
      </c>
      <c r="P236">
        <v>2.2867682228072024</v>
      </c>
      <c r="Q236">
        <v>42.230067774074378</v>
      </c>
      <c r="R236">
        <v>9.1999999999999998E-2</v>
      </c>
      <c r="S236">
        <v>6.2439999999999998</v>
      </c>
      <c r="T236">
        <v>4.5179999999999998</v>
      </c>
      <c r="U236">
        <v>1.8720000000000001</v>
      </c>
      <c r="V236">
        <v>4.9989999999999997</v>
      </c>
      <c r="W236">
        <v>6.9913029999999987E-2</v>
      </c>
      <c r="X236">
        <v>10.254577612799999</v>
      </c>
      <c r="Y236">
        <v>8.7353011200000008</v>
      </c>
      <c r="Z236">
        <v>5.4280605999999995E-2</v>
      </c>
      <c r="AA236">
        <v>6.3842040000000001E-3</v>
      </c>
      <c r="AB236">
        <v>4.2040852739999997</v>
      </c>
      <c r="AC236">
        <v>1.1970120000000001E-3</v>
      </c>
      <c r="AE236">
        <v>1.7470000000000001</v>
      </c>
      <c r="AF236">
        <v>2896.6517034221602</v>
      </c>
      <c r="AG236">
        <v>132.76846927349143</v>
      </c>
      <c r="AI236">
        <v>-7.3920084917023754</v>
      </c>
      <c r="AJ236">
        <v>-47.4251280465717</v>
      </c>
      <c r="AK236">
        <v>2.1115033887037189</v>
      </c>
      <c r="AL236">
        <v>2.2873980212685661</v>
      </c>
      <c r="AM236">
        <v>2.7515608964506186</v>
      </c>
      <c r="AN236">
        <v>2.7515608964506195</v>
      </c>
      <c r="AO236">
        <v>-3.2279075518402397E-14</v>
      </c>
      <c r="AP236">
        <v>0.64005750774689996</v>
      </c>
      <c r="AQ236">
        <v>0.46416287518205301</v>
      </c>
      <c r="AR236">
        <v>0.17589463256484694</v>
      </c>
      <c r="AS236">
        <v>42.230067774074378</v>
      </c>
      <c r="AU236">
        <v>2.2873980212685661</v>
      </c>
      <c r="AV236">
        <v>129.34988223456025</v>
      </c>
      <c r="AW236">
        <v>70.974520274135358</v>
      </c>
      <c r="AX236">
        <v>44.849630900000001</v>
      </c>
    </row>
    <row r="237" spans="1:50" x14ac:dyDescent="0.3">
      <c r="A237" t="s">
        <v>61</v>
      </c>
      <c r="B237" t="s">
        <v>548</v>
      </c>
      <c r="C237" t="s">
        <v>549</v>
      </c>
      <c r="D237" t="s">
        <v>537</v>
      </c>
      <c r="E237" s="1">
        <v>45441</v>
      </c>
      <c r="F237">
        <v>0.4826388888888889</v>
      </c>
      <c r="G237" t="s">
        <v>64</v>
      </c>
      <c r="H237" s="1" t="s">
        <v>684</v>
      </c>
      <c r="I237">
        <v>1.91</v>
      </c>
      <c r="J237">
        <v>7.0670000000000002</v>
      </c>
      <c r="K237">
        <v>628</v>
      </c>
      <c r="L237">
        <f>VLOOKUP(B237,[1]Feuil1!$B$2:$K$267,10,FALSE)</f>
        <v>14.9</v>
      </c>
      <c r="M237">
        <v>9.24</v>
      </c>
      <c r="N237">
        <v>90.8</v>
      </c>
      <c r="O237">
        <v>405.20190151762159</v>
      </c>
      <c r="P237">
        <v>6.6408251746670031</v>
      </c>
      <c r="Q237">
        <v>128.02064092320731</v>
      </c>
      <c r="R237">
        <v>9.7000000000000003E-2</v>
      </c>
      <c r="S237">
        <v>6.069</v>
      </c>
      <c r="T237">
        <v>4.76</v>
      </c>
      <c r="U237">
        <v>1.4750000000000001</v>
      </c>
      <c r="V237">
        <v>3.4710000000000001</v>
      </c>
      <c r="W237">
        <v>1.2711459999999999E-2</v>
      </c>
      <c r="X237">
        <v>5.5297919999999996</v>
      </c>
      <c r="Y237">
        <v>4.4321971199999997</v>
      </c>
      <c r="Z237">
        <v>5.9619681999999993E-2</v>
      </c>
      <c r="AA237">
        <v>5.3201699999999999E-3</v>
      </c>
      <c r="AB237">
        <v>2.8669080240000002</v>
      </c>
      <c r="AC237">
        <v>0</v>
      </c>
      <c r="AE237">
        <v>1.2210000000000001</v>
      </c>
      <c r="AF237">
        <v>32773.106294155841</v>
      </c>
      <c r="AG237">
        <v>1497.4272394528293</v>
      </c>
      <c r="AI237">
        <v>-7.350782980661565</v>
      </c>
      <c r="AJ237">
        <v>-48.337789469714266</v>
      </c>
      <c r="AK237">
        <v>6.4010320461603651</v>
      </c>
      <c r="AL237">
        <v>6.6426541232396978</v>
      </c>
      <c r="AM237">
        <v>6.9822858332948039</v>
      </c>
      <c r="AN237">
        <v>6.9822858332948048</v>
      </c>
      <c r="AO237">
        <v>-1.2720453457589421E-14</v>
      </c>
      <c r="AP237">
        <v>0.58125378713443865</v>
      </c>
      <c r="AQ237">
        <v>0.33963171005510562</v>
      </c>
      <c r="AR237">
        <v>0.24162207707933303</v>
      </c>
      <c r="AS237">
        <v>128.02064092320731</v>
      </c>
      <c r="AU237">
        <v>6.6426541232396978</v>
      </c>
      <c r="AV237">
        <v>295.15777779151114</v>
      </c>
      <c r="AW237">
        <v>161.98238321434559</v>
      </c>
      <c r="AX237">
        <v>132.428</v>
      </c>
    </row>
    <row r="238" spans="1:50" x14ac:dyDescent="0.3">
      <c r="A238" t="s">
        <v>65</v>
      </c>
      <c r="B238" t="s">
        <v>550</v>
      </c>
      <c r="C238" t="s">
        <v>551</v>
      </c>
      <c r="D238" t="s">
        <v>537</v>
      </c>
      <c r="E238" s="1">
        <v>45440</v>
      </c>
      <c r="F238">
        <v>0.71875</v>
      </c>
      <c r="G238" t="s">
        <v>64</v>
      </c>
      <c r="H238" s="1" t="s">
        <v>684</v>
      </c>
      <c r="I238">
        <v>4.2699999999999996</v>
      </c>
      <c r="J238">
        <v>7.2089999999999996</v>
      </c>
      <c r="K238">
        <v>646</v>
      </c>
      <c r="L238">
        <f>VLOOKUP(B238,[1]Feuil1!$B$2:$K$267,10,FALSE)</f>
        <v>13.1</v>
      </c>
      <c r="M238">
        <v>9.99</v>
      </c>
      <c r="N238">
        <v>95.9</v>
      </c>
      <c r="O238">
        <v>407.89409622019463</v>
      </c>
      <c r="P238">
        <v>6.6849473623689644</v>
      </c>
      <c r="Q238">
        <v>123.93805948262816</v>
      </c>
      <c r="R238">
        <v>0.14799999999999999</v>
      </c>
      <c r="S238">
        <v>7.4269999999999996</v>
      </c>
      <c r="T238">
        <v>9.2449999999999992</v>
      </c>
      <c r="U238">
        <v>1.93</v>
      </c>
      <c r="V238">
        <v>4.3120000000000003</v>
      </c>
      <c r="W238">
        <v>6.3557299999999995E-3</v>
      </c>
      <c r="X238">
        <v>8.551793203199999</v>
      </c>
      <c r="Y238">
        <v>4.9270540800000004</v>
      </c>
      <c r="Z238">
        <v>0.117459672</v>
      </c>
      <c r="AA238">
        <v>0</v>
      </c>
      <c r="AB238">
        <v>6.760768176</v>
      </c>
      <c r="AC238">
        <v>0</v>
      </c>
      <c r="AE238">
        <v>0.93389999999999995</v>
      </c>
      <c r="AF238">
        <v>23258.623430378175</v>
      </c>
      <c r="AG238">
        <v>1125.6856512890727</v>
      </c>
      <c r="AI238">
        <v>-7.2241919790937867</v>
      </c>
      <c r="AJ238">
        <v>-47.025451453891932</v>
      </c>
      <c r="AK238">
        <v>6.1969029741314081</v>
      </c>
      <c r="AL238">
        <v>6.6867884626261418</v>
      </c>
      <c r="AM238">
        <v>7.1950013235376735</v>
      </c>
      <c r="AN238">
        <v>7.1950013235376726</v>
      </c>
      <c r="AO238">
        <v>1.2344381602746131E-14</v>
      </c>
      <c r="AP238">
        <v>0.99809834940626441</v>
      </c>
      <c r="AQ238">
        <v>0.50821286091153028</v>
      </c>
      <c r="AR238">
        <v>0.48988548849473412</v>
      </c>
      <c r="AS238">
        <v>123.93805948262816</v>
      </c>
      <c r="AU238">
        <v>6.6867884626261418</v>
      </c>
      <c r="AV238">
        <v>373.75791069924753</v>
      </c>
      <c r="AW238">
        <v>204.45957965912481</v>
      </c>
      <c r="AX238">
        <v>131.91200000000001</v>
      </c>
    </row>
    <row r="239" spans="1:50" x14ac:dyDescent="0.3">
      <c r="A239" t="s">
        <v>104</v>
      </c>
      <c r="B239" t="s">
        <v>552</v>
      </c>
      <c r="C239" t="s">
        <v>553</v>
      </c>
      <c r="D239" t="s">
        <v>537</v>
      </c>
      <c r="E239" s="1">
        <v>45440</v>
      </c>
      <c r="F239">
        <v>0.69444444444444453</v>
      </c>
      <c r="G239" t="s">
        <v>64</v>
      </c>
      <c r="H239" s="1" t="s">
        <v>684</v>
      </c>
      <c r="I239">
        <v>8.33</v>
      </c>
      <c r="J239">
        <v>7.0129999999999999</v>
      </c>
      <c r="K239">
        <v>643</v>
      </c>
      <c r="L239">
        <f>VLOOKUP(B239,[1]Feuil1!$B$2:$K$267,10,FALSE)</f>
        <v>13.2</v>
      </c>
      <c r="M239">
        <v>8.56</v>
      </c>
      <c r="N239">
        <v>82.4</v>
      </c>
      <c r="O239">
        <v>420.37365638922142</v>
      </c>
      <c r="P239">
        <v>6.8894739873153199</v>
      </c>
      <c r="Q239">
        <v>135.13673707203205</v>
      </c>
      <c r="R239">
        <v>8.7999999999999995E-2</v>
      </c>
      <c r="S239">
        <v>4.516</v>
      </c>
      <c r="T239">
        <v>2.613</v>
      </c>
      <c r="U239">
        <v>0.878</v>
      </c>
      <c r="V239">
        <v>3.6059999999999999</v>
      </c>
      <c r="W239">
        <v>6.3557299999999995E-3</v>
      </c>
      <c r="X239">
        <v>4.2182349311999996</v>
      </c>
      <c r="Y239">
        <v>4.1417375999999999</v>
      </c>
      <c r="Z239">
        <v>3.0254764E-2</v>
      </c>
      <c r="AA239">
        <v>0</v>
      </c>
      <c r="AB239">
        <v>2.4283138860000002</v>
      </c>
      <c r="AC239">
        <v>1.1970120000000001E-3</v>
      </c>
      <c r="AE239">
        <v>1.0660000000000001</v>
      </c>
      <c r="AF239">
        <v>37703.634121983836</v>
      </c>
      <c r="AG239">
        <v>1818.8983369790797</v>
      </c>
      <c r="AI239">
        <v>-7.4900190761419525</v>
      </c>
      <c r="AJ239">
        <v>-49.715723341593169</v>
      </c>
      <c r="AK239">
        <v>6.7568368536016026</v>
      </c>
      <c r="AL239">
        <v>6.891371416216745</v>
      </c>
      <c r="AM239">
        <v>7.1514215704604176</v>
      </c>
      <c r="AN239">
        <v>7.1514215704604176</v>
      </c>
      <c r="AO239">
        <v>0</v>
      </c>
      <c r="AP239">
        <v>0.39458471685881547</v>
      </c>
      <c r="AQ239">
        <v>0.26005015424367323</v>
      </c>
      <c r="AR239">
        <v>0.13453456261514224</v>
      </c>
      <c r="AS239">
        <v>135.13673707203205</v>
      </c>
      <c r="AU239">
        <v>6.891371416216745</v>
      </c>
      <c r="AV239">
        <v>268.53471328607162</v>
      </c>
      <c r="AW239">
        <v>146.92494869080195</v>
      </c>
      <c r="AX239">
        <v>144.90799999999999</v>
      </c>
    </row>
    <row r="240" spans="1:50" x14ac:dyDescent="0.3">
      <c r="A240" t="s">
        <v>107</v>
      </c>
      <c r="B240" t="s">
        <v>554</v>
      </c>
      <c r="C240" t="s">
        <v>555</v>
      </c>
      <c r="D240" t="s">
        <v>537</v>
      </c>
      <c r="E240" s="1">
        <v>45440</v>
      </c>
      <c r="F240">
        <v>0.66666666666666663</v>
      </c>
      <c r="G240" t="s">
        <v>64</v>
      </c>
      <c r="H240" s="1" t="s">
        <v>684</v>
      </c>
      <c r="I240">
        <v>11.13</v>
      </c>
      <c r="J240">
        <v>7.0519999999999996</v>
      </c>
      <c r="K240">
        <v>621</v>
      </c>
      <c r="L240">
        <f>VLOOKUP(B240,[1]Feuil1!$B$2:$K$267,10,FALSE)</f>
        <v>13.9</v>
      </c>
      <c r="M240">
        <v>8.74</v>
      </c>
      <c r="N240">
        <v>85</v>
      </c>
      <c r="O240">
        <v>410.34290784253091</v>
      </c>
      <c r="P240">
        <v>6.7250807620611193</v>
      </c>
      <c r="Q240">
        <v>127.93110876438497</v>
      </c>
      <c r="R240">
        <v>0.10199999999999999</v>
      </c>
      <c r="S240">
        <v>4.2590000000000003</v>
      </c>
      <c r="T240">
        <v>5.093</v>
      </c>
      <c r="U240">
        <v>0.40200000000000002</v>
      </c>
      <c r="V240">
        <v>3.4470000000000001</v>
      </c>
      <c r="W240">
        <v>6.3557299999999995E-3</v>
      </c>
      <c r="X240">
        <v>3.7788607488000006</v>
      </c>
      <c r="Y240">
        <v>3.775973759999999</v>
      </c>
      <c r="Z240">
        <v>4.1822761999999999E-2</v>
      </c>
      <c r="AA240">
        <v>3.192102E-3</v>
      </c>
      <c r="AB240">
        <v>2.7171441719999998</v>
      </c>
      <c r="AC240">
        <v>0</v>
      </c>
      <c r="AE240">
        <v>1.0860000000000001</v>
      </c>
      <c r="AF240">
        <v>33931.411030430725</v>
      </c>
      <c r="AG240">
        <v>1600.4192377500074</v>
      </c>
      <c r="AI240">
        <v>-7.5198734514381744</v>
      </c>
      <c r="AJ240">
        <v>-50.043410358082262</v>
      </c>
      <c r="AK240">
        <v>6.3965554382192487</v>
      </c>
      <c r="AL240">
        <v>6.726932915451326</v>
      </c>
      <c r="AM240">
        <v>6.9763145487321232</v>
      </c>
      <c r="AN240">
        <v>6.9763145487321232</v>
      </c>
      <c r="AO240">
        <v>0</v>
      </c>
      <c r="AP240">
        <v>0.57975911051287499</v>
      </c>
      <c r="AQ240">
        <v>0.24938163328079738</v>
      </c>
      <c r="AR240">
        <v>0.33037747723207761</v>
      </c>
      <c r="AS240">
        <v>127.93110876438497</v>
      </c>
      <c r="AU240">
        <v>6.726932915451326</v>
      </c>
      <c r="AV240">
        <v>278.39455651184807</v>
      </c>
      <c r="AW240">
        <v>152.51081092698928</v>
      </c>
      <c r="AX240">
        <v>135.53299999999999</v>
      </c>
    </row>
    <row r="241" spans="1:50" x14ac:dyDescent="0.3">
      <c r="A241" t="s">
        <v>68</v>
      </c>
      <c r="B241" t="s">
        <v>556</v>
      </c>
      <c r="C241" t="s">
        <v>557</v>
      </c>
      <c r="D241" t="s">
        <v>537</v>
      </c>
      <c r="E241" s="1">
        <v>45440</v>
      </c>
      <c r="F241">
        <v>0.65277777777777779</v>
      </c>
      <c r="G241" t="s">
        <v>64</v>
      </c>
      <c r="H241" s="1" t="s">
        <v>684</v>
      </c>
      <c r="I241">
        <v>16.73</v>
      </c>
      <c r="J241">
        <v>6.9720000000000004</v>
      </c>
      <c r="K241">
        <v>639</v>
      </c>
      <c r="L241">
        <f>VLOOKUP(B241,[1]Feuil1!$B$2:$K$267,10,FALSE)</f>
        <v>13.1</v>
      </c>
      <c r="M241">
        <v>8.3699999999999992</v>
      </c>
      <c r="N241">
        <v>80.3</v>
      </c>
      <c r="O241">
        <v>422.83608816327103</v>
      </c>
      <c r="P241">
        <v>6.9298306067062025</v>
      </c>
      <c r="Q241">
        <v>138.00063128707367</v>
      </c>
      <c r="R241">
        <v>6.7000000000000004E-2</v>
      </c>
      <c r="S241">
        <v>4.4560000000000004</v>
      </c>
      <c r="T241">
        <v>1.7869999999999999</v>
      </c>
      <c r="U241">
        <v>0.68300000000000005</v>
      </c>
      <c r="V241">
        <v>3.02</v>
      </c>
      <c r="W241">
        <v>1.2711459999999999E-2</v>
      </c>
      <c r="X241">
        <v>3.9986846207999989</v>
      </c>
      <c r="Y241">
        <v>4.3138617599999991</v>
      </c>
      <c r="Z241">
        <v>2.9364918E-2</v>
      </c>
      <c r="AA241">
        <v>1.0640339999999999E-3</v>
      </c>
      <c r="AB241">
        <v>3.1771331459999992</v>
      </c>
      <c r="AC241">
        <v>0</v>
      </c>
      <c r="AE241">
        <v>0.9153</v>
      </c>
      <c r="AF241">
        <v>41631.053696478739</v>
      </c>
      <c r="AG241">
        <v>2014.8862177699846</v>
      </c>
      <c r="AI241">
        <v>-7.4466196886902187</v>
      </c>
      <c r="AJ241">
        <v>-49.097155423464613</v>
      </c>
      <c r="AK241">
        <v>6.900031564353684</v>
      </c>
      <c r="AL241">
        <v>6.9317391502175578</v>
      </c>
      <c r="AM241">
        <v>7.1964411535035646</v>
      </c>
      <c r="AN241">
        <v>7.1964411535035655</v>
      </c>
      <c r="AO241">
        <v>-1.2341911797162662E-14</v>
      </c>
      <c r="AP241">
        <v>0.29640958914988108</v>
      </c>
      <c r="AQ241">
        <v>0.26470200328600746</v>
      </c>
      <c r="AR241">
        <v>3.1707585863873622E-2</v>
      </c>
      <c r="AS241">
        <v>138.00063128707367</v>
      </c>
      <c r="AU241">
        <v>6.9317391502175578</v>
      </c>
      <c r="AV241">
        <v>250.0922134665754</v>
      </c>
      <c r="AW241">
        <v>136.80981024784785</v>
      </c>
      <c r="AX241">
        <v>140.77000000000001</v>
      </c>
    </row>
    <row r="242" spans="1:50" x14ac:dyDescent="0.3">
      <c r="A242" t="s">
        <v>71</v>
      </c>
      <c r="B242" t="s">
        <v>558</v>
      </c>
      <c r="C242" t="s">
        <v>559</v>
      </c>
      <c r="D242" t="s">
        <v>537</v>
      </c>
      <c r="E242" s="1">
        <v>45440</v>
      </c>
      <c r="F242">
        <v>0.625</v>
      </c>
      <c r="G242" t="s">
        <v>64</v>
      </c>
      <c r="H242" s="1" t="s">
        <v>684</v>
      </c>
      <c r="I242">
        <v>21.09</v>
      </c>
      <c r="J242">
        <v>7.0720000000000001</v>
      </c>
      <c r="K242">
        <v>616</v>
      </c>
      <c r="L242">
        <f>VLOOKUP(B242,[1]Feuil1!$B$2:$K$267,10,FALSE)</f>
        <v>13.8</v>
      </c>
      <c r="M242">
        <v>8.66</v>
      </c>
      <c r="N242">
        <v>84.3</v>
      </c>
      <c r="O242">
        <v>396.49176273084754</v>
      </c>
      <c r="P242">
        <v>6.4980753289396942</v>
      </c>
      <c r="Q242">
        <v>124.53373192579917</v>
      </c>
      <c r="R242">
        <v>0.10299999999999999</v>
      </c>
      <c r="S242">
        <v>4.3339999999999996</v>
      </c>
      <c r="T242">
        <v>5.1219999999999999</v>
      </c>
      <c r="U242">
        <v>1.661</v>
      </c>
      <c r="V242">
        <v>3.8530000000000002</v>
      </c>
      <c r="W242">
        <v>1.9067189999999998E-2</v>
      </c>
      <c r="X242">
        <v>6.1818774527999993</v>
      </c>
      <c r="Y242">
        <v>4.17401088</v>
      </c>
      <c r="Z242">
        <v>8.1865831999999999E-2</v>
      </c>
      <c r="AA242">
        <v>2.1280679999999999E-3</v>
      </c>
      <c r="AB242">
        <v>6.2151998579999983</v>
      </c>
      <c r="AC242">
        <v>0</v>
      </c>
      <c r="AE242">
        <v>1.444</v>
      </c>
      <c r="AF242">
        <v>31270.611237378216</v>
      </c>
      <c r="AG242">
        <v>1479.6556033647539</v>
      </c>
      <c r="AI242">
        <v>-7.2950642207315965</v>
      </c>
      <c r="AJ242">
        <v>-49.109678310861767</v>
      </c>
      <c r="AK242">
        <v>6.2266865962899587</v>
      </c>
      <c r="AL242">
        <v>6.4998649628007792</v>
      </c>
      <c r="AM242">
        <v>6.8591627687842101</v>
      </c>
      <c r="AN242">
        <v>6.8591627687842109</v>
      </c>
      <c r="AO242">
        <v>-1.2948787623792682E-14</v>
      </c>
      <c r="AP242">
        <v>0.63247617249425203</v>
      </c>
      <c r="AQ242">
        <v>0.35929780598343192</v>
      </c>
      <c r="AR242">
        <v>0.27317836651082011</v>
      </c>
      <c r="AS242">
        <v>124.53373192579917</v>
      </c>
      <c r="AU242">
        <v>6.4998649628007792</v>
      </c>
      <c r="AV242">
        <v>273.19821463915923</v>
      </c>
      <c r="AW242">
        <v>149.63737647052699</v>
      </c>
      <c r="AX242">
        <v>133.249</v>
      </c>
    </row>
    <row r="243" spans="1:50" x14ac:dyDescent="0.3">
      <c r="A243" t="s">
        <v>114</v>
      </c>
      <c r="B243" t="s">
        <v>560</v>
      </c>
      <c r="C243" t="s">
        <v>561</v>
      </c>
      <c r="D243" t="s">
        <v>537</v>
      </c>
      <c r="E243" s="1">
        <v>45440</v>
      </c>
      <c r="F243">
        <v>0.60416666666666663</v>
      </c>
      <c r="G243" t="s">
        <v>64</v>
      </c>
      <c r="H243" s="1" t="s">
        <v>684</v>
      </c>
      <c r="I243">
        <v>24.06</v>
      </c>
      <c r="J243">
        <v>7.1390000000000002</v>
      </c>
      <c r="K243">
        <v>561</v>
      </c>
      <c r="L243">
        <f>VLOOKUP(B243,[1]Feuil1!$B$2:$K$267,10,FALSE)</f>
        <v>12.7</v>
      </c>
      <c r="M243">
        <v>9.1199999999999992</v>
      </c>
      <c r="N243">
        <v>94.5</v>
      </c>
      <c r="O243">
        <v>369.04168136786103</v>
      </c>
      <c r="P243">
        <v>6.0481978957903566</v>
      </c>
      <c r="Q243">
        <v>118.70571364930586</v>
      </c>
      <c r="R243">
        <v>7.2999999999999995E-2</v>
      </c>
      <c r="S243">
        <v>4.1239999999999997</v>
      </c>
      <c r="T243">
        <v>2.2610000000000001</v>
      </c>
      <c r="U243">
        <v>0.83399999999999996</v>
      </c>
      <c r="V243">
        <v>3.3959999999999999</v>
      </c>
      <c r="W243">
        <v>3.2000000000000001E-2</v>
      </c>
      <c r="X243">
        <v>4.6565148672000003</v>
      </c>
      <c r="Y243">
        <v>3.13</v>
      </c>
      <c r="Z243">
        <v>0.01</v>
      </c>
      <c r="AA243">
        <v>0</v>
      </c>
      <c r="AB243">
        <v>1.5</v>
      </c>
      <c r="AC243">
        <v>0</v>
      </c>
      <c r="AE243">
        <v>2.0510000000000002</v>
      </c>
      <c r="AF243">
        <v>25476.006413791081</v>
      </c>
      <c r="AG243">
        <v>1142.3040974969879</v>
      </c>
      <c r="AI243">
        <v>-7.2119312127982473</v>
      </c>
      <c r="AJ243">
        <v>-47.556724865719602</v>
      </c>
      <c r="AK243">
        <v>5.9352856824652935</v>
      </c>
      <c r="AL243">
        <v>6.0498636289813286</v>
      </c>
      <c r="AM243">
        <v>6.2915587281888499</v>
      </c>
      <c r="AN243">
        <v>6.291558728188849</v>
      </c>
      <c r="AO243">
        <v>1.4116985282529581E-14</v>
      </c>
      <c r="AP243">
        <v>0.35627304572355606</v>
      </c>
      <c r="AQ243">
        <v>0.24169509920752064</v>
      </c>
      <c r="AR243">
        <v>0.11457794651603542</v>
      </c>
      <c r="AS243">
        <v>118.70571364930586</v>
      </c>
      <c r="AU243">
        <v>6.0498636289813286</v>
      </c>
      <c r="AV243">
        <v>300.51844723698832</v>
      </c>
      <c r="AW243">
        <v>165.09971076935585</v>
      </c>
      <c r="AX243">
        <v>126.88200000000001</v>
      </c>
    </row>
    <row r="244" spans="1:50" x14ac:dyDescent="0.3">
      <c r="A244" t="s">
        <v>74</v>
      </c>
      <c r="B244" t="s">
        <v>562</v>
      </c>
      <c r="C244" t="s">
        <v>563</v>
      </c>
      <c r="D244" t="s">
        <v>537</v>
      </c>
      <c r="E244" s="1">
        <v>45440</v>
      </c>
      <c r="F244">
        <v>0.54166666666666663</v>
      </c>
      <c r="G244" t="s">
        <v>64</v>
      </c>
      <c r="H244" s="1" t="s">
        <v>684</v>
      </c>
      <c r="I244">
        <v>27.9</v>
      </c>
      <c r="J244">
        <v>6.89</v>
      </c>
      <c r="K244">
        <v>654</v>
      </c>
      <c r="L244">
        <f>VLOOKUP(B244,[1]Feuil1!$B$2:$K$267,10,FALSE)</f>
        <v>13.5</v>
      </c>
      <c r="M244">
        <v>8.4</v>
      </c>
      <c r="N244">
        <v>80.7</v>
      </c>
      <c r="O244">
        <v>431.06592429747792</v>
      </c>
      <c r="P244">
        <v>7.0647088063857479</v>
      </c>
      <c r="Q244">
        <v>140.98349643896225</v>
      </c>
      <c r="R244">
        <v>6.2E-2</v>
      </c>
      <c r="S244">
        <v>5.0110000000000001</v>
      </c>
      <c r="T244">
        <v>1.734</v>
      </c>
      <c r="U244">
        <v>1.052</v>
      </c>
      <c r="V244">
        <v>3.8109999999999999</v>
      </c>
      <c r="W244">
        <v>9.5335949999999989E-2</v>
      </c>
      <c r="X244">
        <v>4.2182349311999996</v>
      </c>
      <c r="Y244">
        <v>4.0771910399999989</v>
      </c>
      <c r="Z244">
        <v>4.0932916E-2</v>
      </c>
      <c r="AA244">
        <v>7.9802549999999986E-2</v>
      </c>
      <c r="AB244">
        <v>5.7017237940000003</v>
      </c>
      <c r="AC244">
        <v>0</v>
      </c>
      <c r="AE244">
        <v>0.998</v>
      </c>
      <c r="AF244">
        <v>51519.00139928281</v>
      </c>
      <c r="AG244">
        <v>2461.400181492676</v>
      </c>
      <c r="AK244">
        <v>7.0491748219481121</v>
      </c>
      <c r="AL244">
        <v>7.0666544966799663</v>
      </c>
      <c r="AM244">
        <v>7.392407746308316</v>
      </c>
      <c r="AN244">
        <v>7.3924077463083169</v>
      </c>
      <c r="AO244">
        <v>-1.2014737960628206E-14</v>
      </c>
      <c r="AP244">
        <v>0.34323292436020397</v>
      </c>
      <c r="AQ244">
        <v>0.32575324962835023</v>
      </c>
      <c r="AR244">
        <v>1.7479674731853745E-2</v>
      </c>
      <c r="AS244">
        <v>140.98349643896225</v>
      </c>
      <c r="AU244">
        <v>7.0666544966799663</v>
      </c>
      <c r="AV244">
        <v>218.82342226799736</v>
      </c>
      <c r="AW244">
        <v>119.79059472114635</v>
      </c>
      <c r="AX244">
        <v>148.37700000000001</v>
      </c>
    </row>
    <row r="245" spans="1:50" x14ac:dyDescent="0.3">
      <c r="A245" t="s">
        <v>119</v>
      </c>
      <c r="B245" t="s">
        <v>564</v>
      </c>
      <c r="C245" t="s">
        <v>565</v>
      </c>
      <c r="D245" t="s">
        <v>537</v>
      </c>
      <c r="E245" s="1">
        <v>45440</v>
      </c>
      <c r="F245">
        <v>0.51041666666666663</v>
      </c>
      <c r="G245" t="s">
        <v>64</v>
      </c>
      <c r="H245" s="1" t="s">
        <v>684</v>
      </c>
      <c r="I245">
        <v>32.56</v>
      </c>
      <c r="J245">
        <v>6.95</v>
      </c>
      <c r="K245">
        <v>622</v>
      </c>
      <c r="L245">
        <f>VLOOKUP(B245,[1]Feuil1!$B$2:$K$267,10,FALSE)</f>
        <v>13.6</v>
      </c>
      <c r="M245">
        <v>8.98</v>
      </c>
      <c r="N245">
        <v>86.6</v>
      </c>
      <c r="O245">
        <v>402.54494708073958</v>
      </c>
      <c r="P245">
        <v>6.5972805371756555</v>
      </c>
      <c r="Q245">
        <v>130.91994900025057</v>
      </c>
      <c r="R245">
        <v>6.2E-2</v>
      </c>
      <c r="S245">
        <v>4.5220000000000002</v>
      </c>
      <c r="T245">
        <v>1.5940000000000001</v>
      </c>
      <c r="U245">
        <v>0.75700000000000001</v>
      </c>
      <c r="V245">
        <v>3.516</v>
      </c>
      <c r="W245">
        <v>0</v>
      </c>
      <c r="X245">
        <v>3.7788607488000006</v>
      </c>
      <c r="Y245">
        <v>3.7221849599999994</v>
      </c>
      <c r="Z245">
        <v>1.4237535999999999E-2</v>
      </c>
      <c r="AA245">
        <v>0</v>
      </c>
      <c r="AB245">
        <v>2.5031958120000004</v>
      </c>
      <c r="AC245">
        <v>0</v>
      </c>
      <c r="AE245">
        <v>3.3889999999999998</v>
      </c>
      <c r="AF245">
        <v>41950.439230939461</v>
      </c>
      <c r="AG245">
        <v>1997.801140710563</v>
      </c>
      <c r="AI245">
        <v>-7.1757883519544281</v>
      </c>
      <c r="AJ245">
        <v>-47.047073698238819</v>
      </c>
      <c r="AK245">
        <v>6.5459974500125284</v>
      </c>
      <c r="AL245">
        <v>6.5990974931268784</v>
      </c>
      <c r="AM245">
        <v>6.8494706872780355</v>
      </c>
      <c r="AN245">
        <v>6.8494706872780364</v>
      </c>
      <c r="AO245">
        <v>-1.2967110310433132E-14</v>
      </c>
      <c r="AP245">
        <v>0.30347323726550779</v>
      </c>
      <c r="AQ245">
        <v>0.25037319415115772</v>
      </c>
      <c r="AR245">
        <v>5.3100043114350071E-2</v>
      </c>
      <c r="AS245">
        <v>130.91994900025057</v>
      </c>
      <c r="AU245">
        <v>6.5990974931268784</v>
      </c>
      <c r="AV245">
        <v>218.64248083525561</v>
      </c>
      <c r="AW245">
        <v>119.71299245393362</v>
      </c>
      <c r="AX245">
        <v>140.727</v>
      </c>
    </row>
    <row r="246" spans="1:50" x14ac:dyDescent="0.3">
      <c r="A246" t="s">
        <v>77</v>
      </c>
      <c r="B246" t="s">
        <v>566</v>
      </c>
      <c r="C246" t="s">
        <v>567</v>
      </c>
      <c r="D246" t="s">
        <v>537</v>
      </c>
      <c r="E246" s="1">
        <v>45440</v>
      </c>
      <c r="F246">
        <v>0.46875</v>
      </c>
      <c r="G246" t="s">
        <v>64</v>
      </c>
      <c r="H246" s="1" t="s">
        <v>684</v>
      </c>
      <c r="I246">
        <v>39.330000000000005</v>
      </c>
      <c r="J246">
        <v>6.92</v>
      </c>
      <c r="K246">
        <v>649</v>
      </c>
      <c r="L246">
        <f>VLOOKUP(B246,[1]Feuil1!$B$2:$K$267,10,FALSE)</f>
        <v>13.6</v>
      </c>
      <c r="M246">
        <v>8.43</v>
      </c>
      <c r="N246">
        <v>81.2</v>
      </c>
      <c r="O246">
        <v>398.76633848267818</v>
      </c>
      <c r="P246">
        <v>6.5353531893294656</v>
      </c>
      <c r="Q246">
        <v>130.97768102527419</v>
      </c>
      <c r="R246">
        <v>6.4000000000000001E-2</v>
      </c>
      <c r="S246">
        <v>4.7380000000000004</v>
      </c>
      <c r="T246">
        <v>1.9</v>
      </c>
      <c r="U246">
        <v>0.871</v>
      </c>
      <c r="V246">
        <v>3.7120000000000002</v>
      </c>
      <c r="W246">
        <v>6.3557299999999995E-3</v>
      </c>
      <c r="X246">
        <v>3.9986846207999989</v>
      </c>
      <c r="Y246">
        <v>3.8190047999999996</v>
      </c>
      <c r="Z246">
        <v>3.3814147999999995E-2</v>
      </c>
      <c r="AA246">
        <v>2.1280679999999999E-3</v>
      </c>
      <c r="AB246">
        <v>8.1086428440000002</v>
      </c>
      <c r="AC246">
        <v>0</v>
      </c>
      <c r="AE246">
        <v>1.369</v>
      </c>
      <c r="AF246">
        <v>44530.659252629514</v>
      </c>
      <c r="AG246">
        <v>2120.6786742267045</v>
      </c>
      <c r="AK246">
        <v>6.5488840512637099</v>
      </c>
      <c r="AL246">
        <v>6.5371530898799701</v>
      </c>
      <c r="AM246">
        <v>6.8893330750231954</v>
      </c>
      <c r="AN246">
        <v>6.8893330750231954</v>
      </c>
      <c r="AO246">
        <v>0</v>
      </c>
      <c r="AP246">
        <v>0.34044902375948571</v>
      </c>
      <c r="AQ246">
        <v>0.35217998514322491</v>
      </c>
      <c r="AR246">
        <v>-1.1730961383739191E-2</v>
      </c>
      <c r="AS246">
        <v>130.97768102527419</v>
      </c>
      <c r="AU246">
        <v>6.5371530898799701</v>
      </c>
      <c r="AV246">
        <v>202.23141856043165</v>
      </c>
      <c r="AW246">
        <v>110.72746792657817</v>
      </c>
      <c r="AX246">
        <v>145.57400000000001</v>
      </c>
    </row>
    <row r="247" spans="1:50" x14ac:dyDescent="0.3">
      <c r="A247" t="s">
        <v>80</v>
      </c>
      <c r="B247" t="s">
        <v>568</v>
      </c>
      <c r="C247" t="s">
        <v>569</v>
      </c>
      <c r="D247" t="s">
        <v>537</v>
      </c>
      <c r="E247" s="1">
        <v>45440</v>
      </c>
      <c r="F247">
        <v>0.4375</v>
      </c>
      <c r="G247" t="s">
        <v>237</v>
      </c>
      <c r="H247" s="1" t="s">
        <v>684</v>
      </c>
      <c r="I247">
        <v>40.380000000000003</v>
      </c>
      <c r="J247">
        <v>6.9930000000000003</v>
      </c>
      <c r="K247">
        <v>580</v>
      </c>
      <c r="L247">
        <f>VLOOKUP(B247,[1]Feuil1!$B$2:$K$267,10,FALSE)</f>
        <v>13.5</v>
      </c>
      <c r="M247">
        <v>9.2100000000000009</v>
      </c>
      <c r="N247">
        <v>88.5</v>
      </c>
      <c r="O247">
        <v>368.76920647501834</v>
      </c>
      <c r="P247">
        <v>6.0437323241307039</v>
      </c>
      <c r="Q247">
        <v>118.82027664448393</v>
      </c>
      <c r="R247">
        <v>6.5000000000000002E-2</v>
      </c>
      <c r="S247">
        <v>4.9649999999999999</v>
      </c>
      <c r="T247">
        <v>2.5960000000000001</v>
      </c>
      <c r="U247">
        <v>0.97799999999999998</v>
      </c>
      <c r="V247">
        <v>4.0679999999999996</v>
      </c>
      <c r="W247">
        <v>0</v>
      </c>
      <c r="X247">
        <v>3.5587633151999993</v>
      </c>
      <c r="Y247">
        <v>3.9803711999999991</v>
      </c>
      <c r="Z247">
        <v>5.6060297999999995E-2</v>
      </c>
      <c r="AA247">
        <v>4.5753461999999988E-2</v>
      </c>
      <c r="AB247">
        <v>5.8514876460000007</v>
      </c>
      <c r="AC247">
        <v>0</v>
      </c>
      <c r="AE247">
        <v>1.117</v>
      </c>
      <c r="AF247">
        <v>34762.735801487543</v>
      </c>
      <c r="AG247">
        <v>1660.8436089010552</v>
      </c>
      <c r="AI247">
        <v>-7.2635754754510238</v>
      </c>
      <c r="AJ247">
        <v>-47.106850442482404</v>
      </c>
      <c r="AK247">
        <v>5.9410138322241961</v>
      </c>
      <c r="AL247">
        <v>6.0453968274593173</v>
      </c>
      <c r="AM247">
        <v>6.3591647309588391</v>
      </c>
      <c r="AN247">
        <v>6.3591647309588399</v>
      </c>
      <c r="AO247">
        <v>-1.3966903788104968E-14</v>
      </c>
      <c r="AP247">
        <v>0.41815089873464356</v>
      </c>
      <c r="AQ247">
        <v>0.31376790349952244</v>
      </c>
      <c r="AR247">
        <v>0.10438299523512112</v>
      </c>
      <c r="AS247">
        <v>118.82027664448393</v>
      </c>
      <c r="AU247">
        <v>6.0453968274593173</v>
      </c>
      <c r="AV247">
        <v>199.96896526810085</v>
      </c>
      <c r="AW247">
        <v>109.46909168571833</v>
      </c>
      <c r="AX247">
        <v>148.65799999999999</v>
      </c>
    </row>
    <row r="248" spans="1:50" x14ac:dyDescent="0.3">
      <c r="A248" t="s">
        <v>83</v>
      </c>
      <c r="B248" t="s">
        <v>570</v>
      </c>
      <c r="C248" t="s">
        <v>571</v>
      </c>
      <c r="D248" t="s">
        <v>537</v>
      </c>
      <c r="E248" s="1">
        <v>45441</v>
      </c>
      <c r="F248">
        <v>0.41666666666666669</v>
      </c>
      <c r="G248" t="s">
        <v>64</v>
      </c>
      <c r="H248" s="1" t="s">
        <v>684</v>
      </c>
      <c r="I248">
        <v>43.08</v>
      </c>
      <c r="J248">
        <v>6.8730000000000002</v>
      </c>
      <c r="K248">
        <v>670</v>
      </c>
      <c r="L248">
        <f>VLOOKUP(B248,[1]Feuil1!$B$2:$K$267,10,FALSE)</f>
        <v>13.2</v>
      </c>
      <c r="M248">
        <v>5.53</v>
      </c>
      <c r="N248">
        <v>53.8</v>
      </c>
      <c r="O248">
        <v>430.55934858603376</v>
      </c>
      <c r="P248">
        <v>7.0564065730427314</v>
      </c>
      <c r="Q248">
        <v>140.73290432491316</v>
      </c>
      <c r="R248">
        <v>7.8E-2</v>
      </c>
      <c r="S248">
        <v>6.0289999999999999</v>
      </c>
      <c r="T248">
        <v>2.323</v>
      </c>
      <c r="U248">
        <v>0.83299999999999996</v>
      </c>
      <c r="V248">
        <v>3.5470000000000002</v>
      </c>
      <c r="W248">
        <v>6.3557299999999995E-3</v>
      </c>
      <c r="X248">
        <v>5.3118830591999995</v>
      </c>
      <c r="Y248">
        <v>5.5294886399999994</v>
      </c>
      <c r="Z248">
        <v>2.4025841999999999E-2</v>
      </c>
      <c r="AA248">
        <v>3.192102E-3</v>
      </c>
      <c r="AB248">
        <v>3.7120040459999997</v>
      </c>
      <c r="AC248">
        <v>0</v>
      </c>
      <c r="AE248">
        <v>0.93979999999999997</v>
      </c>
      <c r="AF248">
        <v>53317.295110422805</v>
      </c>
      <c r="AG248">
        <v>2572.1324128812698</v>
      </c>
      <c r="AI248">
        <v>-7.2601134047872566</v>
      </c>
      <c r="AJ248">
        <v>-47.992092892258754</v>
      </c>
      <c r="AK248">
        <v>7.0366452162456579</v>
      </c>
      <c r="AL248">
        <v>7.0583499768202254</v>
      </c>
      <c r="AM248">
        <v>7.4038198958021217</v>
      </c>
      <c r="AN248">
        <v>7.4038198958021209</v>
      </c>
      <c r="AO248">
        <v>1.1996218603368673E-14</v>
      </c>
      <c r="AP248">
        <v>0.36717467955646332</v>
      </c>
      <c r="AQ248">
        <v>0.3454699189818955</v>
      </c>
      <c r="AR248">
        <v>2.1704760574567827E-2</v>
      </c>
      <c r="AS248">
        <v>140.73290432491316</v>
      </c>
      <c r="AU248">
        <v>7.0583499768202254</v>
      </c>
      <c r="AV248">
        <v>207.54274322621606</v>
      </c>
      <c r="AW248">
        <v>113.55405983276172</v>
      </c>
      <c r="AX248">
        <v>146.14699999999999</v>
      </c>
    </row>
    <row r="249" spans="1:50" x14ac:dyDescent="0.3">
      <c r="A249" t="s">
        <v>44</v>
      </c>
      <c r="B249" t="s">
        <v>572</v>
      </c>
      <c r="C249" t="s">
        <v>573</v>
      </c>
      <c r="D249" t="s">
        <v>574</v>
      </c>
      <c r="E249" s="1">
        <v>45469</v>
      </c>
      <c r="G249" t="s">
        <v>48</v>
      </c>
      <c r="H249" s="1" t="s">
        <v>684</v>
      </c>
      <c r="I249">
        <v>0.5</v>
      </c>
      <c r="J249">
        <v>7.5720000000000001</v>
      </c>
      <c r="K249">
        <v>167</v>
      </c>
      <c r="L249">
        <f>VLOOKUP(B249,[1]Feuil1!$B$2:$K$267,10,FALSE)</f>
        <v>17.600000000000001</v>
      </c>
      <c r="M249">
        <v>8.74</v>
      </c>
      <c r="N249">
        <v>93.2</v>
      </c>
      <c r="O249">
        <v>63.352157410478902</v>
      </c>
      <c r="P249">
        <v>1.038274006674865</v>
      </c>
      <c r="Q249">
        <v>13.406913010003512</v>
      </c>
      <c r="R249">
        <v>9.7000000000000003E-2</v>
      </c>
      <c r="S249">
        <v>7.4820000000000002</v>
      </c>
      <c r="T249">
        <v>5.7130000000000001</v>
      </c>
      <c r="U249">
        <v>2.96</v>
      </c>
      <c r="V249">
        <v>7.0570000000000004</v>
      </c>
      <c r="W249">
        <v>9.5335949999999989E-2</v>
      </c>
      <c r="X249">
        <v>10.0426870272</v>
      </c>
      <c r="Y249">
        <v>10.725486719999999</v>
      </c>
      <c r="Z249">
        <v>6.5848603999999977E-2</v>
      </c>
      <c r="AA249">
        <v>1.1704373999999998E-2</v>
      </c>
      <c r="AB249">
        <v>3.7868859719999994</v>
      </c>
      <c r="AC249">
        <v>1.0773107999999998E-2</v>
      </c>
      <c r="AE249">
        <v>2.5939999999999999</v>
      </c>
      <c r="AF249">
        <v>1654.5861338136613</v>
      </c>
      <c r="AG249">
        <v>69.554549126590558</v>
      </c>
      <c r="AI249">
        <v>-7.1765972723010627</v>
      </c>
      <c r="AJ249">
        <v>-45.530787847121793</v>
      </c>
      <c r="AK249">
        <v>0.67034565050017558</v>
      </c>
      <c r="AL249">
        <v>1.0385599575488345</v>
      </c>
      <c r="AM249">
        <v>1.5273385665002213</v>
      </c>
      <c r="AN249">
        <v>1.5273385665002217</v>
      </c>
      <c r="AO249">
        <v>-2.9076016254055499E-14</v>
      </c>
      <c r="AP249">
        <v>0.85699291600004601</v>
      </c>
      <c r="AQ249">
        <v>0.48877860895138714</v>
      </c>
      <c r="AR249">
        <v>0.36821430704865887</v>
      </c>
      <c r="AS249">
        <v>13.406913010003512</v>
      </c>
      <c r="AU249">
        <v>1.0385599575488345</v>
      </c>
      <c r="AV249">
        <v>16.974354055292011</v>
      </c>
      <c r="AW249">
        <v>9.3598548279552034</v>
      </c>
      <c r="AX249">
        <v>19.709567400000001</v>
      </c>
    </row>
    <row r="250" spans="1:50" x14ac:dyDescent="0.3">
      <c r="A250" t="s">
        <v>49</v>
      </c>
      <c r="B250" t="s">
        <v>575</v>
      </c>
      <c r="C250" t="s">
        <v>576</v>
      </c>
      <c r="D250" t="s">
        <v>574</v>
      </c>
      <c r="E250" s="1">
        <v>45469</v>
      </c>
      <c r="F250">
        <v>0.45833333333333331</v>
      </c>
      <c r="G250" t="s">
        <v>48</v>
      </c>
      <c r="H250" s="1" t="s">
        <v>684</v>
      </c>
      <c r="I250">
        <v>4.5999999999999996</v>
      </c>
      <c r="J250">
        <v>7.67</v>
      </c>
      <c r="K250">
        <v>190</v>
      </c>
      <c r="L250">
        <f>VLOOKUP(B250,[1]Feuil1!$B$2:$K$267,10,FALSE)</f>
        <v>18.399999999999999</v>
      </c>
      <c r="M250">
        <v>8.7200000000000006</v>
      </c>
      <c r="N250">
        <v>94.8</v>
      </c>
      <c r="O250">
        <v>73.445185185185196</v>
      </c>
      <c r="P250">
        <v>1.2036879217721217</v>
      </c>
      <c r="Q250">
        <v>21.823034986010768</v>
      </c>
      <c r="R250">
        <v>0.10100000000000001</v>
      </c>
      <c r="S250">
        <v>8.0860000000000003</v>
      </c>
      <c r="T250">
        <v>5.4539999999999997</v>
      </c>
      <c r="U250">
        <v>3.0579999999999998</v>
      </c>
      <c r="V250">
        <v>5.9870000000000001</v>
      </c>
      <c r="W250">
        <v>9.5335949999999989E-2</v>
      </c>
      <c r="X250">
        <v>14.02182912</v>
      </c>
      <c r="Y250">
        <v>10.768517759999998</v>
      </c>
      <c r="Z250">
        <v>6.6738449999999991E-2</v>
      </c>
      <c r="AA250">
        <v>2.2344714000000002E-2</v>
      </c>
      <c r="AB250">
        <v>9.3923330039999993</v>
      </c>
      <c r="AC250">
        <v>1.1970119999999999E-2</v>
      </c>
      <c r="AE250">
        <v>2.5129999999999999</v>
      </c>
      <c r="AF250">
        <v>1545.5383172545417</v>
      </c>
      <c r="AG250">
        <v>63.429168782995056</v>
      </c>
      <c r="AI250">
        <v>-7.1599106521580449</v>
      </c>
      <c r="AJ250">
        <v>-45.626815677277762</v>
      </c>
      <c r="AK250">
        <v>1.0911517493005385</v>
      </c>
      <c r="AL250">
        <v>1.204019429265331</v>
      </c>
      <c r="AM250">
        <v>1.8834100042549866</v>
      </c>
      <c r="AN250">
        <v>1.8834100042549866</v>
      </c>
      <c r="AO250">
        <v>0</v>
      </c>
      <c r="AP250">
        <v>0.79225825495444824</v>
      </c>
      <c r="AQ250">
        <v>0.67939057498965572</v>
      </c>
      <c r="AR250">
        <v>0.11286767996479252</v>
      </c>
      <c r="AS250">
        <v>21.823034986010768</v>
      </c>
      <c r="AU250">
        <v>1.204019429265331</v>
      </c>
      <c r="AV250">
        <v>41.244834561956502</v>
      </c>
      <c r="AW250">
        <v>22.77451514457902</v>
      </c>
      <c r="AX250">
        <v>24.31</v>
      </c>
    </row>
    <row r="251" spans="1:50" x14ac:dyDescent="0.3">
      <c r="A251" t="s">
        <v>52</v>
      </c>
      <c r="B251" t="s">
        <v>577</v>
      </c>
      <c r="C251" t="s">
        <v>578</v>
      </c>
      <c r="D251" t="s">
        <v>574</v>
      </c>
      <c r="E251" s="1">
        <v>45469</v>
      </c>
      <c r="G251" t="s">
        <v>48</v>
      </c>
      <c r="H251" s="1" t="s">
        <v>684</v>
      </c>
      <c r="I251">
        <v>15.06</v>
      </c>
      <c r="J251">
        <v>7.5010000000000003</v>
      </c>
      <c r="K251">
        <v>210</v>
      </c>
      <c r="L251">
        <f>VLOOKUP(B251,[1]Feuil1!$B$2:$K$267,10,FALSE)</f>
        <v>18.2</v>
      </c>
      <c r="M251">
        <v>8.7899999999999991</v>
      </c>
      <c r="N251">
        <v>94.8</v>
      </c>
      <c r="O251">
        <v>89.463048966569588</v>
      </c>
      <c r="P251">
        <v>1.4662035532274649</v>
      </c>
      <c r="Q251">
        <v>24.497716607531167</v>
      </c>
      <c r="R251">
        <v>0.1</v>
      </c>
      <c r="S251">
        <v>7.5149999999999997</v>
      </c>
      <c r="T251">
        <v>5.8689999999999998</v>
      </c>
      <c r="U251">
        <v>3.101</v>
      </c>
      <c r="V251">
        <v>6.9189999999999996</v>
      </c>
      <c r="W251">
        <v>8.2624489999999981E-2</v>
      </c>
      <c r="X251">
        <v>12.984261119999998</v>
      </c>
      <c r="Y251">
        <v>10.316691839999999</v>
      </c>
      <c r="Z251">
        <v>6.4958757999999991E-2</v>
      </c>
      <c r="AA251">
        <v>1.9152611999999996E-2</v>
      </c>
      <c r="AB251">
        <v>8.4081705479999993</v>
      </c>
      <c r="AC251">
        <v>1.1970119999999999E-2</v>
      </c>
      <c r="AE251">
        <v>2.9239999999999999</v>
      </c>
      <c r="AF251">
        <v>2774.2983227820241</v>
      </c>
      <c r="AG251">
        <v>114.53984481100414</v>
      </c>
      <c r="AI251">
        <v>-7.0827609533774796</v>
      </c>
      <c r="AJ251">
        <v>-45.199988653779549</v>
      </c>
      <c r="AK251">
        <v>1.2248858303765584</v>
      </c>
      <c r="AL251">
        <v>1.4666073601076981</v>
      </c>
      <c r="AM251">
        <v>2.0922923096542663</v>
      </c>
      <c r="AN251">
        <v>2.0922923096542663</v>
      </c>
      <c r="AO251">
        <v>0</v>
      </c>
      <c r="AP251">
        <v>0.86740647927770786</v>
      </c>
      <c r="AQ251">
        <v>0.62568494954656817</v>
      </c>
      <c r="AR251">
        <v>0.24172152973113969</v>
      </c>
      <c r="AS251">
        <v>24.497716607531167</v>
      </c>
      <c r="AU251">
        <v>1.4666073601076981</v>
      </c>
      <c r="AV251">
        <v>37.998310832085643</v>
      </c>
      <c r="AW251">
        <v>20.974578705394194</v>
      </c>
      <c r="AX251">
        <v>29.251719600000001</v>
      </c>
    </row>
    <row r="252" spans="1:50" x14ac:dyDescent="0.3">
      <c r="A252" t="s">
        <v>93</v>
      </c>
      <c r="B252" t="s">
        <v>579</v>
      </c>
      <c r="C252" t="s">
        <v>580</v>
      </c>
      <c r="D252" t="s">
        <v>574</v>
      </c>
      <c r="E252" s="1">
        <v>45469</v>
      </c>
      <c r="G252" t="s">
        <v>48</v>
      </c>
      <c r="H252" s="1" t="s">
        <v>684</v>
      </c>
      <c r="I252">
        <v>25.62</v>
      </c>
      <c r="J252">
        <v>7.3540000000000001</v>
      </c>
      <c r="K252">
        <v>274</v>
      </c>
      <c r="L252">
        <f>VLOOKUP(B252,[1]Feuil1!$B$2:$K$267,10,FALSE)</f>
        <v>17.7</v>
      </c>
      <c r="M252">
        <v>9.1199999999999992</v>
      </c>
      <c r="N252">
        <v>97.2</v>
      </c>
      <c r="O252">
        <v>137.04037461920097</v>
      </c>
      <c r="P252">
        <v>2.2459449630134811</v>
      </c>
      <c r="Q252">
        <v>40.207477620714457</v>
      </c>
      <c r="R252">
        <v>9.8000000000000004E-2</v>
      </c>
      <c r="S252">
        <v>6.7850000000000001</v>
      </c>
      <c r="T252">
        <v>5.4710000000000001</v>
      </c>
      <c r="U252">
        <v>2.6720000000000002</v>
      </c>
      <c r="V252">
        <v>6.4619999999999997</v>
      </c>
      <c r="W252">
        <v>5.720157E-2</v>
      </c>
      <c r="X252">
        <v>11.520176332799998</v>
      </c>
      <c r="Y252">
        <v>9.3915244799999993</v>
      </c>
      <c r="Z252">
        <v>6.1399373999999993E-2</v>
      </c>
      <c r="AA252">
        <v>1.3832441999999999E-2</v>
      </c>
      <c r="AB252">
        <v>7.9160893199999984</v>
      </c>
      <c r="AC252">
        <v>9.576096000000001E-3</v>
      </c>
      <c r="AE252">
        <v>2.2210000000000001</v>
      </c>
      <c r="AF252">
        <v>5927.1595654599832</v>
      </c>
      <c r="AG252">
        <v>248.41172068877506</v>
      </c>
      <c r="AI252">
        <v>-7.0801327456672363</v>
      </c>
      <c r="AJ252">
        <v>-45.375149777066319</v>
      </c>
      <c r="AK252">
        <v>2.010373881035723</v>
      </c>
      <c r="AL252">
        <v>2.246563518347557</v>
      </c>
      <c r="AM252">
        <v>2.8129477914288246</v>
      </c>
      <c r="AN252">
        <v>2.8129477914288246</v>
      </c>
      <c r="AO252">
        <v>0</v>
      </c>
      <c r="AP252">
        <v>0.802573910393102</v>
      </c>
      <c r="AQ252">
        <v>0.56638427308126782</v>
      </c>
      <c r="AR252">
        <v>0.23618963731183418</v>
      </c>
      <c r="AS252">
        <v>40.207477620714457</v>
      </c>
      <c r="AU252">
        <v>2.246563518347557</v>
      </c>
      <c r="AV252">
        <v>66.970691878277108</v>
      </c>
      <c r="AW252">
        <v>36.934845637026726</v>
      </c>
      <c r="AX252">
        <v>45.307309500000002</v>
      </c>
    </row>
    <row r="253" spans="1:50" x14ac:dyDescent="0.3">
      <c r="A253" t="s">
        <v>55</v>
      </c>
      <c r="B253" t="s">
        <v>581</v>
      </c>
      <c r="C253" t="s">
        <v>582</v>
      </c>
      <c r="D253" t="s">
        <v>574</v>
      </c>
      <c r="E253" s="1">
        <v>45469</v>
      </c>
      <c r="G253" t="s">
        <v>48</v>
      </c>
      <c r="H253" s="1" t="s">
        <v>684</v>
      </c>
      <c r="I253">
        <v>30.1</v>
      </c>
      <c r="J253">
        <v>7.4329999999999998</v>
      </c>
      <c r="K253">
        <v>276</v>
      </c>
      <c r="L253">
        <f>VLOOKUP(B253,[1]Feuil1!$B$2:$K$267,10,FALSE)</f>
        <v>17.899999999999999</v>
      </c>
      <c r="M253">
        <v>9.14</v>
      </c>
      <c r="N253">
        <v>98</v>
      </c>
      <c r="O253">
        <v>139.58916807616527</v>
      </c>
      <c r="P253">
        <v>2.2877169578897165</v>
      </c>
      <c r="Q253">
        <v>40.608207011738919</v>
      </c>
      <c r="R253">
        <v>9.8000000000000004E-2</v>
      </c>
      <c r="S253">
        <v>6.88</v>
      </c>
      <c r="T253">
        <v>5.5049999999999999</v>
      </c>
      <c r="U253">
        <v>2.7290000000000001</v>
      </c>
      <c r="V253">
        <v>6.4429999999999996</v>
      </c>
      <c r="W253">
        <v>6.9913029999999987E-2</v>
      </c>
      <c r="X253">
        <v>11.730151987199998</v>
      </c>
      <c r="Y253">
        <v>9.1118227199999993</v>
      </c>
      <c r="Z253">
        <v>6.3179065999999992E-2</v>
      </c>
      <c r="AA253">
        <v>1.9152611999999996E-2</v>
      </c>
      <c r="AB253">
        <v>6.3863585459999976</v>
      </c>
      <c r="AC253">
        <v>9.576096000000001E-3</v>
      </c>
      <c r="AE253">
        <v>2.6749999999999998</v>
      </c>
      <c r="AF253">
        <v>5044.5570403945658</v>
      </c>
      <c r="AG253">
        <v>210.15194166683344</v>
      </c>
      <c r="AI253">
        <v>-7.1117474501490658</v>
      </c>
      <c r="AJ253">
        <v>-45.332523443508236</v>
      </c>
      <c r="AK253">
        <v>2.030410350586946</v>
      </c>
      <c r="AL253">
        <v>2.2883470176420535</v>
      </c>
      <c r="AM253">
        <v>2.8371687499050919</v>
      </c>
      <c r="AN253">
        <v>2.8371687499050915</v>
      </c>
      <c r="AO253">
        <v>1.5652548332379528E-14</v>
      </c>
      <c r="AP253">
        <v>0.80675839931814575</v>
      </c>
      <c r="AQ253">
        <v>0.54882173226303832</v>
      </c>
      <c r="AR253">
        <v>0.25793666705510743</v>
      </c>
      <c r="AS253">
        <v>40.608207011738919</v>
      </c>
      <c r="AU253">
        <v>2.2883470176420535</v>
      </c>
      <c r="AV253">
        <v>83.190793641976768</v>
      </c>
      <c r="AW253">
        <v>45.896324431665697</v>
      </c>
      <c r="AX253">
        <v>45.776930399999998</v>
      </c>
    </row>
    <row r="254" spans="1:50" x14ac:dyDescent="0.3">
      <c r="A254" t="s">
        <v>58</v>
      </c>
      <c r="B254" t="s">
        <v>583</v>
      </c>
      <c r="C254" t="s">
        <v>584</v>
      </c>
      <c r="D254" t="s">
        <v>574</v>
      </c>
      <c r="E254" s="1">
        <v>45469</v>
      </c>
      <c r="F254">
        <v>0.625</v>
      </c>
      <c r="G254" t="s">
        <v>48</v>
      </c>
      <c r="H254" s="1" t="s">
        <v>684</v>
      </c>
      <c r="I254">
        <v>42.88</v>
      </c>
      <c r="J254">
        <v>7.6929999999999996</v>
      </c>
      <c r="K254">
        <v>305</v>
      </c>
      <c r="L254">
        <f>VLOOKUP(B254,[1]Feuil1!$B$2:$K$267,10,FALSE)</f>
        <v>19.899999999999999</v>
      </c>
      <c r="M254">
        <v>9.1</v>
      </c>
      <c r="N254">
        <v>101.6</v>
      </c>
      <c r="O254">
        <v>159.90232149980056</v>
      </c>
      <c r="P254">
        <v>2.6206277861146527</v>
      </c>
      <c r="Q254">
        <v>48.124996446108845</v>
      </c>
      <c r="R254">
        <v>9.7000000000000003E-2</v>
      </c>
      <c r="S254">
        <v>7.0250000000000004</v>
      </c>
      <c r="T254">
        <v>5.0890000000000004</v>
      </c>
      <c r="U254">
        <v>2.7890000000000001</v>
      </c>
      <c r="V254">
        <v>5.9690000000000003</v>
      </c>
      <c r="W254">
        <v>6.9913029999999987E-2</v>
      </c>
      <c r="X254">
        <v>10.254577612799999</v>
      </c>
      <c r="Y254">
        <v>8.8213632000000004</v>
      </c>
      <c r="Z254">
        <v>5.9619681999999993E-2</v>
      </c>
      <c r="AA254">
        <v>1.5960509999999997E-2</v>
      </c>
      <c r="AB254">
        <v>7.3919158379999992</v>
      </c>
      <c r="AC254">
        <v>7.1820719999999994E-3</v>
      </c>
      <c r="AE254">
        <v>2.5409999999999999</v>
      </c>
      <c r="AF254">
        <v>3254.3491836988496</v>
      </c>
      <c r="AG254">
        <v>127.7853312818832</v>
      </c>
      <c r="AI254">
        <v>-7.0936970012908338</v>
      </c>
      <c r="AJ254">
        <v>-45.149869320363926</v>
      </c>
      <c r="AK254">
        <v>2.4062498223054423</v>
      </c>
      <c r="AL254">
        <v>2.6213495327836158</v>
      </c>
      <c r="AM254">
        <v>3.1595219653823041</v>
      </c>
      <c r="AN254">
        <v>3.1595219653823041</v>
      </c>
      <c r="AO254">
        <v>0</v>
      </c>
      <c r="AP254">
        <v>0.75327214307686141</v>
      </c>
      <c r="AQ254">
        <v>0.53817243259868808</v>
      </c>
      <c r="AR254">
        <v>0.21509971047817333</v>
      </c>
      <c r="AS254">
        <v>48.124996446108845</v>
      </c>
      <c r="AU254">
        <v>2.6213495327836158</v>
      </c>
      <c r="AV254">
        <v>219.86336815104011</v>
      </c>
      <c r="AW254">
        <v>121.71820449809165</v>
      </c>
      <c r="AX254">
        <v>53.762</v>
      </c>
    </row>
    <row r="255" spans="1:50" x14ac:dyDescent="0.3">
      <c r="A255" t="s">
        <v>61</v>
      </c>
      <c r="B255" t="s">
        <v>585</v>
      </c>
      <c r="C255" t="s">
        <v>586</v>
      </c>
      <c r="D255" t="s">
        <v>574</v>
      </c>
      <c r="E255" s="1">
        <v>45468</v>
      </c>
      <c r="F255">
        <v>0.65625</v>
      </c>
      <c r="G255" t="s">
        <v>64</v>
      </c>
      <c r="H255" s="1" t="s">
        <v>684</v>
      </c>
      <c r="I255">
        <v>1.91</v>
      </c>
      <c r="J255">
        <v>7.0449999999999999</v>
      </c>
      <c r="K255">
        <v>642</v>
      </c>
      <c r="L255">
        <f>VLOOKUP(B255,[1]Feuil1!$B$2:$K$267,10,FALSE)</f>
        <v>14.5</v>
      </c>
      <c r="M255">
        <v>9.01</v>
      </c>
      <c r="N255">
        <v>90</v>
      </c>
      <c r="O255">
        <v>404.41242337662607</v>
      </c>
      <c r="P255">
        <v>6.6278864735060843</v>
      </c>
      <c r="Q255">
        <v>128.01632921321118</v>
      </c>
      <c r="R255">
        <v>9.8000000000000004E-2</v>
      </c>
      <c r="S255">
        <v>5.0229999999999997</v>
      </c>
      <c r="T255">
        <v>4.5839999999999996</v>
      </c>
      <c r="U255">
        <v>2.0179999999999998</v>
      </c>
      <c r="V255">
        <v>3.87</v>
      </c>
      <c r="W255">
        <v>4.4490109999999999E-2</v>
      </c>
      <c r="X255">
        <v>5.5297919999999996</v>
      </c>
      <c r="Y255">
        <v>4.3568927999999998</v>
      </c>
      <c r="Z255">
        <v>7.3857218000000002E-2</v>
      </c>
      <c r="AA255">
        <v>3.192102E-3</v>
      </c>
      <c r="AB255">
        <v>6.5468198159999984</v>
      </c>
      <c r="AC255">
        <v>8.3790839999999984E-3</v>
      </c>
      <c r="AE255">
        <v>1.4650000000000001</v>
      </c>
      <c r="AF255">
        <v>34238.789374994805</v>
      </c>
      <c r="AG255">
        <v>1584.3158955102278</v>
      </c>
      <c r="AI255">
        <v>-7.0733941837736989</v>
      </c>
      <c r="AJ255">
        <v>-46.625270286265717</v>
      </c>
      <c r="AK255">
        <v>6.4008164606605593</v>
      </c>
      <c r="AL255">
        <v>6.6297118586332138</v>
      </c>
      <c r="AM255">
        <v>6.9998751243736184</v>
      </c>
      <c r="AN255">
        <v>6.9998751243736175</v>
      </c>
      <c r="AO255">
        <v>1.2688489493297976E-14</v>
      </c>
      <c r="AP255">
        <v>0.5990586637130586</v>
      </c>
      <c r="AQ255">
        <v>0.37016326574040331</v>
      </c>
      <c r="AR255">
        <v>0.22889539797265529</v>
      </c>
      <c r="AS255">
        <v>128.01632921321118</v>
      </c>
      <c r="AU255">
        <v>6.6297118586332138</v>
      </c>
      <c r="AV255">
        <v>276.05409555329283</v>
      </c>
      <c r="AW255">
        <v>151.39060624593674</v>
      </c>
      <c r="AX255">
        <v>136.88399999999999</v>
      </c>
    </row>
    <row r="256" spans="1:50" x14ac:dyDescent="0.3">
      <c r="A256" t="s">
        <v>65</v>
      </c>
      <c r="B256" t="s">
        <v>587</v>
      </c>
      <c r="C256" t="s">
        <v>588</v>
      </c>
      <c r="D256" t="s">
        <v>574</v>
      </c>
      <c r="E256" s="1">
        <v>45468</v>
      </c>
      <c r="F256">
        <v>0.64583333333333337</v>
      </c>
      <c r="G256" t="s">
        <v>64</v>
      </c>
      <c r="H256" s="1" t="s">
        <v>684</v>
      </c>
      <c r="I256">
        <v>4.2699999999999996</v>
      </c>
      <c r="J256">
        <v>7.2519999999999998</v>
      </c>
      <c r="K256">
        <v>637</v>
      </c>
      <c r="L256">
        <f>VLOOKUP(B256,[1]Feuil1!$B$2:$K$267,10,FALSE)</f>
        <v>13.2</v>
      </c>
      <c r="M256">
        <v>9.9</v>
      </c>
      <c r="N256">
        <v>96</v>
      </c>
      <c r="O256">
        <v>402.31119791541835</v>
      </c>
      <c r="P256">
        <v>6.5934496387129169</v>
      </c>
      <c r="Q256">
        <v>120.28902561390385</v>
      </c>
      <c r="R256">
        <v>0.121</v>
      </c>
      <c r="S256">
        <v>5.9109999999999996</v>
      </c>
      <c r="T256">
        <v>9.0150000000000006</v>
      </c>
      <c r="U256">
        <v>2.3820000000000001</v>
      </c>
      <c r="V256">
        <v>4.2930000000000001</v>
      </c>
      <c r="W256">
        <v>1.2711459999999999E-2</v>
      </c>
      <c r="X256">
        <v>8.7655987199999998</v>
      </c>
      <c r="Y256">
        <v>4.8087187199999999</v>
      </c>
      <c r="Z256">
        <v>0.13525659199999998</v>
      </c>
      <c r="AA256">
        <v>0</v>
      </c>
      <c r="AB256">
        <v>3.0594615479999998</v>
      </c>
      <c r="AC256">
        <v>0</v>
      </c>
      <c r="AE256">
        <v>2.06</v>
      </c>
      <c r="AF256">
        <v>20800.667912197379</v>
      </c>
      <c r="AG256">
        <v>1003.4656115944509</v>
      </c>
      <c r="AI256">
        <v>-7.0100008794143589</v>
      </c>
      <c r="AJ256">
        <v>-45.661831103263211</v>
      </c>
      <c r="AK256">
        <v>6.0144512806951926</v>
      </c>
      <c r="AL256">
        <v>6.5952655395970217</v>
      </c>
      <c r="AM256">
        <v>7.0046108048376965</v>
      </c>
      <c r="AN256">
        <v>7.0046108048376974</v>
      </c>
      <c r="AO256">
        <v>-1.2679911053540756E-14</v>
      </c>
      <c r="AP256">
        <v>0.99015952414250397</v>
      </c>
      <c r="AQ256">
        <v>0.40934526524067494</v>
      </c>
      <c r="AR256">
        <v>0.58081425890182903</v>
      </c>
      <c r="AS256">
        <v>120.28902561390385</v>
      </c>
      <c r="AU256">
        <v>6.5952655395970217</v>
      </c>
      <c r="AV256">
        <v>396.41226319528727</v>
      </c>
      <c r="AW256">
        <v>216.89133117149669</v>
      </c>
      <c r="AX256">
        <v>129.50800000000001</v>
      </c>
    </row>
    <row r="257" spans="1:50" x14ac:dyDescent="0.3">
      <c r="A257" t="s">
        <v>104</v>
      </c>
      <c r="B257" t="s">
        <v>589</v>
      </c>
      <c r="C257" t="s">
        <v>590</v>
      </c>
      <c r="D257" t="s">
        <v>574</v>
      </c>
      <c r="E257" s="1">
        <v>45468</v>
      </c>
      <c r="F257">
        <v>0.625</v>
      </c>
      <c r="G257" t="s">
        <v>64</v>
      </c>
      <c r="H257" s="1" t="s">
        <v>684</v>
      </c>
      <c r="I257">
        <v>8.33</v>
      </c>
      <c r="J257">
        <v>6.9889999999999999</v>
      </c>
      <c r="K257">
        <v>640</v>
      </c>
      <c r="L257">
        <f>VLOOKUP(B257,[1]Feuil1!$B$2:$K$267,10,FALSE)</f>
        <v>13.5</v>
      </c>
      <c r="M257">
        <v>8.6199999999999992</v>
      </c>
      <c r="N257">
        <v>84.2</v>
      </c>
      <c r="O257">
        <v>408.82753935461977</v>
      </c>
      <c r="P257">
        <v>6.7002454955785904</v>
      </c>
      <c r="Q257">
        <v>132.21625917678395</v>
      </c>
      <c r="R257">
        <v>8.5000000000000006E-2</v>
      </c>
      <c r="S257">
        <v>4.6630000000000003</v>
      </c>
      <c r="T257">
        <v>2.552</v>
      </c>
      <c r="U257">
        <v>1.073</v>
      </c>
      <c r="V257">
        <v>3.6059999999999999</v>
      </c>
      <c r="W257">
        <v>1.9067189999999998E-2</v>
      </c>
      <c r="X257">
        <v>4.8752444927999985</v>
      </c>
      <c r="Y257">
        <v>4.2385574399999992</v>
      </c>
      <c r="Z257">
        <v>4.0932916E-2</v>
      </c>
      <c r="AA257">
        <v>3.192102E-3</v>
      </c>
      <c r="AB257">
        <v>4.0329265859999994</v>
      </c>
      <c r="AC257">
        <v>0</v>
      </c>
      <c r="AE257">
        <v>0.98319999999999996</v>
      </c>
      <c r="AF257">
        <v>38895.758054159021</v>
      </c>
      <c r="AG257">
        <v>1858.3051560299648</v>
      </c>
      <c r="AI257">
        <v>-7.3317036618767064</v>
      </c>
      <c r="AJ257">
        <v>-47.93975814001098</v>
      </c>
      <c r="AK257">
        <v>6.6108129588391975</v>
      </c>
      <c r="AL257">
        <v>6.7020908090921276</v>
      </c>
      <c r="AM257">
        <v>7.0060095570768874</v>
      </c>
      <c r="AN257">
        <v>7.0060095570768874</v>
      </c>
      <c r="AO257">
        <v>0</v>
      </c>
      <c r="AP257">
        <v>0.39519659823769032</v>
      </c>
      <c r="AQ257">
        <v>0.30391874798476026</v>
      </c>
      <c r="AR257">
        <v>9.1277850252930059E-2</v>
      </c>
      <c r="AS257">
        <v>132.21625917678395</v>
      </c>
      <c r="AU257">
        <v>6.7020908090921276</v>
      </c>
      <c r="AV257">
        <v>244.42476024054528</v>
      </c>
      <c r="AW257">
        <v>133.80554554132232</v>
      </c>
      <c r="AX257">
        <v>141.63999999999999</v>
      </c>
    </row>
    <row r="258" spans="1:50" x14ac:dyDescent="0.3">
      <c r="A258" t="s">
        <v>107</v>
      </c>
      <c r="B258" t="s">
        <v>591</v>
      </c>
      <c r="C258" t="s">
        <v>592</v>
      </c>
      <c r="D258" t="s">
        <v>574</v>
      </c>
      <c r="E258" s="1">
        <v>45468</v>
      </c>
      <c r="F258">
        <v>0.60416666666666663</v>
      </c>
      <c r="G258" t="s">
        <v>64</v>
      </c>
      <c r="H258" s="1" t="s">
        <v>684</v>
      </c>
      <c r="I258">
        <v>11.13</v>
      </c>
      <c r="J258">
        <v>7</v>
      </c>
      <c r="K258">
        <v>624</v>
      </c>
      <c r="L258">
        <f>VLOOKUP(B258,[1]Feuil1!$B$2:$K$267,10,FALSE)</f>
        <v>14.3</v>
      </c>
      <c r="M258">
        <v>8.76</v>
      </c>
      <c r="N258">
        <v>86.8</v>
      </c>
      <c r="O258">
        <v>404.07874765653054</v>
      </c>
      <c r="P258">
        <v>6.6224178858368603</v>
      </c>
      <c r="Q258">
        <v>126.31603983314319</v>
      </c>
      <c r="R258">
        <v>8.3000000000000004E-2</v>
      </c>
      <c r="S258">
        <v>4.2309999999999999</v>
      </c>
      <c r="T258">
        <v>5.3440000000000003</v>
      </c>
      <c r="U258">
        <v>1.5</v>
      </c>
      <c r="V258">
        <v>3.6150000000000002</v>
      </c>
      <c r="W258">
        <v>6.3557299999999995E-3</v>
      </c>
      <c r="X258">
        <v>6.1818774527999993</v>
      </c>
      <c r="Y258">
        <v>4.0341599999999991</v>
      </c>
      <c r="Z258">
        <v>5.6060297999999995E-2</v>
      </c>
      <c r="AA258">
        <v>3.192102E-3</v>
      </c>
      <c r="AB258">
        <v>4.5357052319999989</v>
      </c>
      <c r="AC258">
        <v>0</v>
      </c>
      <c r="AE258">
        <v>1.024</v>
      </c>
      <c r="AF258">
        <v>37854.166586084852</v>
      </c>
      <c r="AG258">
        <v>1762.7786854516196</v>
      </c>
      <c r="AK258">
        <v>6.3158019916571595</v>
      </c>
      <c r="AL258">
        <v>6.6242417648611562</v>
      </c>
      <c r="AM258">
        <v>6.9516777323639598</v>
      </c>
      <c r="AN258">
        <v>6.9516777323639589</v>
      </c>
      <c r="AO258">
        <v>1.2776461365076755E-14</v>
      </c>
      <c r="AP258">
        <v>0.63587574070679997</v>
      </c>
      <c r="AQ258">
        <v>0.32743596750280357</v>
      </c>
      <c r="AR258">
        <v>0.3084397732039964</v>
      </c>
      <c r="AS258">
        <v>126.31603983314319</v>
      </c>
      <c r="AU258">
        <v>6.6242417648611562</v>
      </c>
      <c r="AV258">
        <v>243.63958732117678</v>
      </c>
      <c r="AW258">
        <v>133.56659564469578</v>
      </c>
      <c r="AX258">
        <v>133.56100000000001</v>
      </c>
    </row>
    <row r="259" spans="1:50" x14ac:dyDescent="0.3">
      <c r="A259" t="s">
        <v>68</v>
      </c>
      <c r="B259" t="s">
        <v>593</v>
      </c>
      <c r="C259" t="s">
        <v>594</v>
      </c>
      <c r="D259" t="s">
        <v>574</v>
      </c>
      <c r="E259" s="1">
        <v>45468</v>
      </c>
      <c r="F259">
        <v>0.57986111111111105</v>
      </c>
      <c r="G259" t="s">
        <v>64</v>
      </c>
      <c r="H259" s="1" t="s">
        <v>684</v>
      </c>
      <c r="I259">
        <v>16.73</v>
      </c>
      <c r="J259">
        <v>6.9039999999999999</v>
      </c>
      <c r="K259">
        <v>646</v>
      </c>
      <c r="L259">
        <f>VLOOKUP(B259,[1]Feuil1!$B$2:$K$267,10,FALSE)</f>
        <v>13.3</v>
      </c>
      <c r="M259">
        <v>8.2200000000000006</v>
      </c>
      <c r="N259">
        <v>80</v>
      </c>
      <c r="O259">
        <v>414.85969115817107</v>
      </c>
      <c r="P259">
        <v>6.7991060029069219</v>
      </c>
      <c r="Q259">
        <v>135.17236490856689</v>
      </c>
      <c r="R259">
        <v>6.7000000000000004E-2</v>
      </c>
      <c r="S259">
        <v>5.05</v>
      </c>
      <c r="T259">
        <v>1.9470000000000001</v>
      </c>
      <c r="U259">
        <v>1.2090000000000001</v>
      </c>
      <c r="V259">
        <v>3.298</v>
      </c>
      <c r="W259">
        <v>4.4490109999999999E-2</v>
      </c>
      <c r="X259">
        <v>4.2182349311999996</v>
      </c>
      <c r="Y259">
        <v>4.1524953600000005</v>
      </c>
      <c r="Z259">
        <v>4.0932916E-2</v>
      </c>
      <c r="AA259">
        <v>2.1280679999999999E-3</v>
      </c>
      <c r="AB259">
        <v>3.6478195380000003</v>
      </c>
      <c r="AC259">
        <v>0</v>
      </c>
      <c r="AE259">
        <v>1.0209999999999999</v>
      </c>
      <c r="AF259">
        <v>47890.695305186528</v>
      </c>
      <c r="AG259">
        <v>2302.8765959311077</v>
      </c>
      <c r="AI259">
        <v>-7.2844748080893451</v>
      </c>
      <c r="AJ259">
        <v>-47.470583858080275</v>
      </c>
      <c r="AK259">
        <v>6.7586182454283446</v>
      </c>
      <c r="AL259">
        <v>6.8009785435765746</v>
      </c>
      <c r="AM259">
        <v>7.0949676041433847</v>
      </c>
      <c r="AN259">
        <v>7.0949676041433847</v>
      </c>
      <c r="AO259">
        <v>0</v>
      </c>
      <c r="AP259">
        <v>0.33634935871504046</v>
      </c>
      <c r="AQ259">
        <v>0.29398906056681062</v>
      </c>
      <c r="AR259">
        <v>4.2360298148229836E-2</v>
      </c>
      <c r="AS259">
        <v>135.17236490856689</v>
      </c>
      <c r="AU259">
        <v>6.8009785435765746</v>
      </c>
      <c r="AV259">
        <v>207.02507224516035</v>
      </c>
      <c r="AW259">
        <v>113.29116595400512</v>
      </c>
      <c r="AX259">
        <v>149.292</v>
      </c>
    </row>
    <row r="260" spans="1:50" x14ac:dyDescent="0.3">
      <c r="A260" t="s">
        <v>71</v>
      </c>
      <c r="B260" t="s">
        <v>595</v>
      </c>
      <c r="C260" t="s">
        <v>596</v>
      </c>
      <c r="D260" t="s">
        <v>574</v>
      </c>
      <c r="E260" s="1">
        <v>45468</v>
      </c>
      <c r="F260">
        <v>0.54166666666666663</v>
      </c>
      <c r="G260" t="s">
        <v>64</v>
      </c>
      <c r="H260" s="1" t="s">
        <v>684</v>
      </c>
      <c r="I260">
        <v>21.09</v>
      </c>
      <c r="J260">
        <v>6.9989999999999997</v>
      </c>
      <c r="K260">
        <v>587</v>
      </c>
      <c r="L260">
        <f>VLOOKUP(B260,[1]Feuil1!$B$2:$K$267,10,FALSE)</f>
        <v>14.2</v>
      </c>
      <c r="M260">
        <v>8.49</v>
      </c>
      <c r="N260">
        <v>84.3</v>
      </c>
      <c r="O260">
        <v>367.36294487981559</v>
      </c>
      <c r="P260">
        <v>6.0206852027608067</v>
      </c>
      <c r="Q260">
        <v>115.08355587322654</v>
      </c>
      <c r="R260">
        <v>0.109</v>
      </c>
      <c r="S260">
        <v>4.431</v>
      </c>
      <c r="T260">
        <v>4.6790000000000003</v>
      </c>
      <c r="U260">
        <v>1.98</v>
      </c>
      <c r="V260">
        <v>3.78</v>
      </c>
      <c r="W260">
        <v>1.9067189999999998E-2</v>
      </c>
      <c r="X260">
        <v>6.1818774527999993</v>
      </c>
      <c r="Y260">
        <v>4.2493151999999998</v>
      </c>
      <c r="Z260">
        <v>0.10589167399999998</v>
      </c>
      <c r="AA260">
        <v>3.192102E-3</v>
      </c>
      <c r="AB260">
        <v>4.3431517079999997</v>
      </c>
      <c r="AC260">
        <v>0</v>
      </c>
      <c r="AE260">
        <v>2.6840000000000002</v>
      </c>
      <c r="AF260">
        <v>34451.203663177577</v>
      </c>
      <c r="AG260">
        <v>1609.4301980362522</v>
      </c>
      <c r="AI260">
        <v>-6.7802901902866619</v>
      </c>
      <c r="AJ260">
        <v>-44.471182468536924</v>
      </c>
      <c r="AK260">
        <v>5.7541777936613272</v>
      </c>
      <c r="AL260">
        <v>6.0223433586855011</v>
      </c>
      <c r="AM260">
        <v>6.3552577479417947</v>
      </c>
      <c r="AN260">
        <v>6.3552577479417938</v>
      </c>
      <c r="AO260">
        <v>1.397549013630123E-14</v>
      </c>
      <c r="AP260">
        <v>0.60107995428046679</v>
      </c>
      <c r="AQ260">
        <v>0.33291438925629324</v>
      </c>
      <c r="AR260">
        <v>0.26816556502417355</v>
      </c>
      <c r="AS260">
        <v>115.08355587322654</v>
      </c>
      <c r="AU260">
        <v>6.0223433586855011</v>
      </c>
      <c r="AV260">
        <v>200.6194462876195</v>
      </c>
      <c r="AW260">
        <v>109.96274745767272</v>
      </c>
      <c r="AX260">
        <v>125.235</v>
      </c>
    </row>
    <row r="261" spans="1:50" x14ac:dyDescent="0.3">
      <c r="A261" t="s">
        <v>114</v>
      </c>
      <c r="B261" t="s">
        <v>597</v>
      </c>
      <c r="C261" t="s">
        <v>598</v>
      </c>
      <c r="D261" t="s">
        <v>574</v>
      </c>
      <c r="E261" s="1">
        <v>45468</v>
      </c>
      <c r="F261">
        <v>0.52083333333333337</v>
      </c>
      <c r="G261" t="s">
        <v>64</v>
      </c>
      <c r="H261" s="1" t="s">
        <v>684</v>
      </c>
      <c r="I261">
        <v>24.06</v>
      </c>
      <c r="J261">
        <v>7.0640000000000001</v>
      </c>
      <c r="K261">
        <v>589</v>
      </c>
      <c r="L261">
        <f>VLOOKUP(B261,[1]Feuil1!$B$2:$K$267,10,FALSE)</f>
        <v>12.82</v>
      </c>
      <c r="M261">
        <v>8.57</v>
      </c>
      <c r="N261">
        <v>89.6</v>
      </c>
      <c r="O261">
        <v>380.22278510112955</v>
      </c>
      <c r="P261">
        <v>6.2314442104654706</v>
      </c>
      <c r="Q261">
        <v>122.74674448304155</v>
      </c>
      <c r="R261">
        <v>7.3999999999999996E-2</v>
      </c>
      <c r="S261">
        <v>3.8860000000000001</v>
      </c>
      <c r="T261">
        <v>2.137</v>
      </c>
      <c r="U261">
        <v>0.89200000000000002</v>
      </c>
      <c r="V261">
        <v>3.2210000000000001</v>
      </c>
      <c r="W261">
        <v>1.9067189999999998E-2</v>
      </c>
      <c r="X261">
        <v>3.9986846207999989</v>
      </c>
      <c r="Y261">
        <v>3.2165702399999998</v>
      </c>
      <c r="Z261">
        <v>2.7585225999999997E-2</v>
      </c>
      <c r="AA261">
        <v>1.7024543999999999E-2</v>
      </c>
      <c r="AB261">
        <v>2.8990002780000004</v>
      </c>
      <c r="AC261">
        <v>7.1820719999999994E-3</v>
      </c>
      <c r="AE261">
        <v>2.573</v>
      </c>
      <c r="AF261">
        <v>31043.930363244075</v>
      </c>
      <c r="AG261">
        <v>1409.5167647389917</v>
      </c>
      <c r="AI261">
        <v>-7.0896119208276094</v>
      </c>
      <c r="AJ261">
        <v>-46.756796419279752</v>
      </c>
      <c r="AK261">
        <v>6.1373372241520778</v>
      </c>
      <c r="AL261">
        <v>6.2331604114939267</v>
      </c>
      <c r="AM261">
        <v>6.4777657567131364</v>
      </c>
      <c r="AN261">
        <v>6.4777657567131364</v>
      </c>
      <c r="AO261">
        <v>0</v>
      </c>
      <c r="AP261">
        <v>0.34042853256105909</v>
      </c>
      <c r="AQ261">
        <v>0.24460534521920985</v>
      </c>
      <c r="AR261">
        <v>9.5823187341849247E-2</v>
      </c>
      <c r="AS261">
        <v>122.74674448304155</v>
      </c>
      <c r="AU261">
        <v>6.2331604114939267</v>
      </c>
      <c r="AV261">
        <v>265.61636232522608</v>
      </c>
      <c r="AW261">
        <v>145.82180349619355</v>
      </c>
      <c r="AX261">
        <v>130.76</v>
      </c>
    </row>
    <row r="262" spans="1:50" x14ac:dyDescent="0.3">
      <c r="A262" t="s">
        <v>74</v>
      </c>
      <c r="B262" t="s">
        <v>599</v>
      </c>
      <c r="C262" t="s">
        <v>600</v>
      </c>
      <c r="D262" t="s">
        <v>574</v>
      </c>
      <c r="E262" s="1">
        <v>45468</v>
      </c>
      <c r="F262">
        <v>0.49305555555555558</v>
      </c>
      <c r="G262" t="s">
        <v>64</v>
      </c>
      <c r="H262" s="1" t="s">
        <v>684</v>
      </c>
      <c r="I262">
        <v>27.9</v>
      </c>
      <c r="J262">
        <v>6.8959999999999999</v>
      </c>
      <c r="K262">
        <v>661</v>
      </c>
      <c r="L262">
        <f>VLOOKUP(B262,[1]Feuil1!$B$2:$K$267,10,FALSE)</f>
        <v>13.7</v>
      </c>
      <c r="M262">
        <v>8.35</v>
      </c>
      <c r="N262">
        <v>81.599999999999994</v>
      </c>
      <c r="O262">
        <v>420.5929283701397</v>
      </c>
      <c r="P262">
        <v>6.8930676202314718</v>
      </c>
      <c r="Q262">
        <v>139.04271586741635</v>
      </c>
      <c r="R262">
        <v>6.3E-2</v>
      </c>
      <c r="S262">
        <v>5.7590000000000003</v>
      </c>
      <c r="T262">
        <v>1.86</v>
      </c>
      <c r="U262">
        <v>1.0229999999999999</v>
      </c>
      <c r="V262">
        <v>3.4220000000000002</v>
      </c>
      <c r="W262">
        <v>4.4490109999999999E-2</v>
      </c>
      <c r="X262">
        <v>4.6565148671999994</v>
      </c>
      <c r="Y262">
        <v>4.5075014399999995</v>
      </c>
      <c r="Z262">
        <v>3.7373532000000001E-2</v>
      </c>
      <c r="AA262">
        <v>3.7241190000000007E-2</v>
      </c>
      <c r="AB262">
        <v>7.744930632</v>
      </c>
      <c r="AC262">
        <v>2.3940240000000002E-3</v>
      </c>
      <c r="AE262">
        <v>0.89570000000000005</v>
      </c>
      <c r="AF262">
        <v>49699.432585696319</v>
      </c>
      <c r="AG262">
        <v>2359.2302934492059</v>
      </c>
      <c r="AI262">
        <v>-7.1050722818485141</v>
      </c>
      <c r="AJ262">
        <v>-46.246494471415588</v>
      </c>
      <c r="AK262">
        <v>6.9521357933708172</v>
      </c>
      <c r="AL262">
        <v>6.8949660388547489</v>
      </c>
      <c r="AM262">
        <v>7.2838974608372924</v>
      </c>
      <c r="AN262">
        <v>7.2838974608372924</v>
      </c>
      <c r="AO262">
        <v>0</v>
      </c>
      <c r="AP262">
        <v>0.33176166746647523</v>
      </c>
      <c r="AQ262">
        <v>0.3889314219825436</v>
      </c>
      <c r="AR262">
        <v>-5.7169754516068372E-2</v>
      </c>
      <c r="AS262">
        <v>139.04271586741635</v>
      </c>
      <c r="AU262">
        <v>6.8949660388547489</v>
      </c>
      <c r="AV262">
        <v>215.04235531536935</v>
      </c>
      <c r="AW262">
        <v>117.76290752204048</v>
      </c>
      <c r="AX262">
        <v>147.69999999999999</v>
      </c>
    </row>
    <row r="263" spans="1:50" x14ac:dyDescent="0.3">
      <c r="A263" t="s">
        <v>119</v>
      </c>
      <c r="B263" t="s">
        <v>601</v>
      </c>
      <c r="C263" t="s">
        <v>602</v>
      </c>
      <c r="D263" t="s">
        <v>574</v>
      </c>
      <c r="E263" s="1">
        <v>45468</v>
      </c>
      <c r="F263">
        <v>0.47569444444444442</v>
      </c>
      <c r="G263" t="s">
        <v>64</v>
      </c>
      <c r="H263" s="1" t="s">
        <v>684</v>
      </c>
      <c r="I263">
        <v>32.56</v>
      </c>
      <c r="J263">
        <v>6.9279999999999999</v>
      </c>
      <c r="K263">
        <v>622</v>
      </c>
      <c r="L263">
        <f>VLOOKUP(B263,[1]Feuil1!$B$2:$K$267,10,FALSE)</f>
        <v>13.6</v>
      </c>
      <c r="M263">
        <v>8.85</v>
      </c>
      <c r="N263">
        <v>86.4</v>
      </c>
      <c r="O263">
        <v>399.57724035742535</v>
      </c>
      <c r="P263">
        <v>6.5486430025406994</v>
      </c>
      <c r="Q263">
        <v>130.59636357573231</v>
      </c>
      <c r="R263">
        <v>6.4000000000000001E-2</v>
      </c>
      <c r="S263">
        <v>4.258</v>
      </c>
      <c r="T263">
        <v>1.6</v>
      </c>
      <c r="U263">
        <v>0.86099999999999999</v>
      </c>
      <c r="V263">
        <v>3.3610000000000002</v>
      </c>
      <c r="W263">
        <v>1.9067189999999998E-2</v>
      </c>
      <c r="X263">
        <v>3.7788607488000006</v>
      </c>
      <c r="Y263">
        <v>3.6361228799999998</v>
      </c>
      <c r="Z263">
        <v>1.7796920000000001E-2</v>
      </c>
      <c r="AA263">
        <v>2.1280679999999999E-3</v>
      </c>
      <c r="AB263">
        <v>4.7924432640000001</v>
      </c>
      <c r="AC263">
        <v>0</v>
      </c>
      <c r="AE263">
        <v>1.014</v>
      </c>
      <c r="AF263">
        <v>43806.299468641038</v>
      </c>
      <c r="AG263">
        <v>2086.1825681246796</v>
      </c>
      <c r="AI263">
        <v>-7.0708642678388873</v>
      </c>
      <c r="AJ263">
        <v>-46.086779369262281</v>
      </c>
      <c r="AK263">
        <v>6.5298181787866154</v>
      </c>
      <c r="AL263">
        <v>6.5504465632364814</v>
      </c>
      <c r="AM263">
        <v>6.8305136832103432</v>
      </c>
      <c r="AN263">
        <v>6.8305136832103441</v>
      </c>
      <c r="AO263">
        <v>-1.300309846217424E-14</v>
      </c>
      <c r="AP263">
        <v>0.30069550442372889</v>
      </c>
      <c r="AQ263">
        <v>0.28006711997386291</v>
      </c>
      <c r="AR263">
        <v>2.0628384449865977E-2</v>
      </c>
      <c r="AS263">
        <v>130.59636357573231</v>
      </c>
      <c r="AU263">
        <v>6.5504465632364814</v>
      </c>
      <c r="AV263">
        <v>205.80686569325297</v>
      </c>
      <c r="AW263">
        <v>112.68512717923453</v>
      </c>
      <c r="AX263">
        <v>140.459</v>
      </c>
    </row>
    <row r="264" spans="1:50" x14ac:dyDescent="0.3">
      <c r="A264" t="s">
        <v>77</v>
      </c>
      <c r="B264" t="s">
        <v>603</v>
      </c>
      <c r="C264" t="s">
        <v>604</v>
      </c>
      <c r="D264" t="s">
        <v>574</v>
      </c>
      <c r="E264" s="1">
        <v>45468</v>
      </c>
      <c r="F264">
        <v>0.45833333333333331</v>
      </c>
      <c r="G264" t="s">
        <v>64</v>
      </c>
      <c r="H264" s="1" t="s">
        <v>684</v>
      </c>
      <c r="I264">
        <v>39.330000000000005</v>
      </c>
      <c r="J264">
        <v>6.8029999999999999</v>
      </c>
      <c r="K264">
        <v>636</v>
      </c>
      <c r="L264">
        <f>VLOOKUP(B264,[1]Feuil1!$B$2:$K$267,10,FALSE)</f>
        <v>13.6</v>
      </c>
      <c r="M264">
        <v>8.5</v>
      </c>
      <c r="N264">
        <v>82.8</v>
      </c>
      <c r="O264">
        <v>411.10408693290822</v>
      </c>
      <c r="P264">
        <v>6.7375556720920828</v>
      </c>
      <c r="Q264">
        <v>135.35422800733647</v>
      </c>
      <c r="R264">
        <v>5.1999999999999998E-2</v>
      </c>
      <c r="S264">
        <v>4.6820000000000004</v>
      </c>
      <c r="T264">
        <v>1.5960000000000001</v>
      </c>
      <c r="U264">
        <v>0.79400000000000004</v>
      </c>
      <c r="V264">
        <v>2.972</v>
      </c>
      <c r="W264">
        <v>0</v>
      </c>
      <c r="X264">
        <v>3.3383923199999996</v>
      </c>
      <c r="Y264">
        <v>3.3026323199999994</v>
      </c>
      <c r="Z264">
        <v>3.5593840000000002E-2</v>
      </c>
      <c r="AA264">
        <v>2.1280679999999999E-3</v>
      </c>
      <c r="AB264">
        <v>6.4398456359999985</v>
      </c>
      <c r="AC264">
        <v>0</v>
      </c>
      <c r="AE264">
        <v>1.1659999999999999</v>
      </c>
      <c r="AF264">
        <v>60110.94107198478</v>
      </c>
      <c r="AG264">
        <v>2862.6567169343862</v>
      </c>
      <c r="AI264">
        <v>-7.0493053467223161</v>
      </c>
      <c r="AJ264">
        <v>-46.066092983992711</v>
      </c>
      <c r="AK264">
        <v>6.7677114003668235</v>
      </c>
      <c r="AL264">
        <v>6.7394112611952171</v>
      </c>
      <c r="AM264">
        <v>7.0487640167215035</v>
      </c>
      <c r="AN264">
        <v>7.0487640167215044</v>
      </c>
      <c r="AO264">
        <v>-1.2600484533077499E-14</v>
      </c>
      <c r="AP264">
        <v>0.28105261635468015</v>
      </c>
      <c r="AQ264">
        <v>0.3093527555262871</v>
      </c>
      <c r="AR264">
        <v>-2.8300139171606953E-2</v>
      </c>
      <c r="AS264">
        <v>135.35422800733647</v>
      </c>
      <c r="AU264">
        <v>6.7394112611952171</v>
      </c>
      <c r="AV264">
        <v>164.59534933727289</v>
      </c>
      <c r="AW264">
        <v>90.120646902156167</v>
      </c>
      <c r="AX264">
        <v>145.72499999999999</v>
      </c>
    </row>
    <row r="265" spans="1:50" x14ac:dyDescent="0.3">
      <c r="A265" t="s">
        <v>80</v>
      </c>
      <c r="B265" t="s">
        <v>605</v>
      </c>
      <c r="C265" t="s">
        <v>606</v>
      </c>
      <c r="D265" t="s">
        <v>574</v>
      </c>
      <c r="E265" s="1">
        <v>45468</v>
      </c>
      <c r="F265">
        <v>0.43402777777777773</v>
      </c>
      <c r="G265" t="s">
        <v>64</v>
      </c>
      <c r="H265" s="1" t="s">
        <v>684</v>
      </c>
      <c r="I265">
        <v>40.380000000000003</v>
      </c>
      <c r="J265">
        <v>6.8659999999999997</v>
      </c>
      <c r="K265">
        <v>564</v>
      </c>
      <c r="L265">
        <f>VLOOKUP(B265,[1]Feuil1!$B$2:$K$267,10,FALSE)</f>
        <v>13.6</v>
      </c>
      <c r="M265">
        <v>9.07</v>
      </c>
      <c r="N265">
        <v>88.4</v>
      </c>
      <c r="O265">
        <v>357.49138173332693</v>
      </c>
      <c r="P265">
        <v>5.8589008557205053</v>
      </c>
      <c r="Q265">
        <v>114.83735986021611</v>
      </c>
      <c r="R265">
        <v>6.8000000000000005E-2</v>
      </c>
      <c r="S265">
        <v>4.657</v>
      </c>
      <c r="T265">
        <v>1.712</v>
      </c>
      <c r="U265">
        <v>1.6259999999999999</v>
      </c>
      <c r="V265">
        <v>3.629</v>
      </c>
      <c r="W265">
        <v>0</v>
      </c>
      <c r="X265">
        <v>3.1177477631999992</v>
      </c>
      <c r="Y265">
        <v>3.7329427199999992</v>
      </c>
      <c r="Z265">
        <v>5.5170451999999995E-2</v>
      </c>
      <c r="AA265">
        <v>6.3842039999999989E-2</v>
      </c>
      <c r="AB265">
        <v>1.4655462660000003</v>
      </c>
      <c r="AC265">
        <v>0</v>
      </c>
      <c r="AE265">
        <v>1.6819999999999999</v>
      </c>
      <c r="AF265">
        <v>45210.203120355625</v>
      </c>
      <c r="AG265">
        <v>2153.0405168913894</v>
      </c>
      <c r="AI265">
        <v>-6.7930295825646398</v>
      </c>
      <c r="AJ265">
        <v>-44.101994874302378</v>
      </c>
      <c r="AK265">
        <v>5.7418679930108052</v>
      </c>
      <c r="AL265">
        <v>5.8605144546447034</v>
      </c>
      <c r="AM265">
        <v>6.0857950391930036</v>
      </c>
      <c r="AN265">
        <v>6.0857950391930045</v>
      </c>
      <c r="AO265">
        <v>-1.4594287418162881E-14</v>
      </c>
      <c r="AP265">
        <v>0.34392704618219849</v>
      </c>
      <c r="AQ265">
        <v>0.22528058454830013</v>
      </c>
      <c r="AR265">
        <v>0.11864646163389836</v>
      </c>
      <c r="AS265">
        <v>114.83735986021611</v>
      </c>
      <c r="AU265">
        <v>5.8605144546447034</v>
      </c>
      <c r="AV265">
        <v>140.38214184899817</v>
      </c>
      <c r="AW265">
        <v>76.86322540631501</v>
      </c>
      <c r="AX265">
        <v>129.227</v>
      </c>
    </row>
    <row r="266" spans="1:50" x14ac:dyDescent="0.3">
      <c r="A266" t="s">
        <v>83</v>
      </c>
      <c r="B266" t="s">
        <v>607</v>
      </c>
      <c r="C266" t="s">
        <v>608</v>
      </c>
      <c r="D266" t="s">
        <v>574</v>
      </c>
      <c r="E266" s="1">
        <v>45468</v>
      </c>
      <c r="F266">
        <v>0.6875</v>
      </c>
      <c r="G266" t="s">
        <v>64</v>
      </c>
      <c r="H266" s="1" t="s">
        <v>684</v>
      </c>
      <c r="I266">
        <v>43.08</v>
      </c>
      <c r="J266">
        <v>6.9409999999999998</v>
      </c>
      <c r="K266">
        <v>651</v>
      </c>
      <c r="L266">
        <f>VLOOKUP(B266,[1]Feuil1!$B$2:$K$267,10,FALSE)</f>
        <v>14.5</v>
      </c>
      <c r="M266">
        <v>5.04</v>
      </c>
      <c r="N266">
        <v>49.5</v>
      </c>
      <c r="O266">
        <v>414.53599263801243</v>
      </c>
      <c r="P266">
        <v>6.7938009308585903</v>
      </c>
      <c r="Q266">
        <v>135.47272536181049</v>
      </c>
      <c r="R266">
        <v>0.08</v>
      </c>
      <c r="S266">
        <v>6.2560000000000002</v>
      </c>
      <c r="T266">
        <v>2.5979999999999999</v>
      </c>
      <c r="U266">
        <v>0.83499999999999996</v>
      </c>
      <c r="V266">
        <v>3.6179999999999999</v>
      </c>
      <c r="W266">
        <v>1.2711459999999999E-2</v>
      </c>
      <c r="X266">
        <v>4.6565148671999994</v>
      </c>
      <c r="Y266">
        <v>5.7446438399999993</v>
      </c>
      <c r="Z266">
        <v>2.3135995999999995E-2</v>
      </c>
      <c r="AA266">
        <v>2.1280679999999999E-3</v>
      </c>
      <c r="AB266">
        <v>5.7445134660000008</v>
      </c>
      <c r="AC266">
        <v>0</v>
      </c>
      <c r="AE266">
        <v>0.56979999999999997</v>
      </c>
      <c r="AF266">
        <v>44599.642620333711</v>
      </c>
      <c r="AG266">
        <v>2063.7389354973611</v>
      </c>
      <c r="AI266">
        <v>-6.9261401291859919</v>
      </c>
      <c r="AJ266">
        <v>-44.768313286888549</v>
      </c>
      <c r="AK266">
        <v>6.7736362680905247</v>
      </c>
      <c r="AL266">
        <v>6.7956720104592199</v>
      </c>
      <c r="AM266">
        <v>7.1667513773312566</v>
      </c>
      <c r="AN266">
        <v>7.1667513773312557</v>
      </c>
      <c r="AO266">
        <v>1.2393040764738566E-14</v>
      </c>
      <c r="AP266">
        <v>0.39311510924073262</v>
      </c>
      <c r="AQ266">
        <v>0.37107936687203613</v>
      </c>
      <c r="AR266">
        <v>2.2035742368696487E-2</v>
      </c>
      <c r="AS266">
        <v>135.47272536181049</v>
      </c>
      <c r="AU266">
        <v>6.7956720104592199</v>
      </c>
      <c r="AV266">
        <v>235.7185011609109</v>
      </c>
      <c r="AW266">
        <v>129.27019511378586</v>
      </c>
      <c r="AX266">
        <v>145.261</v>
      </c>
    </row>
    <row r="267" spans="1:50" x14ac:dyDescent="0.3">
      <c r="A267" t="s">
        <v>44</v>
      </c>
      <c r="B267" t="s">
        <v>609</v>
      </c>
      <c r="C267" t="s">
        <v>610</v>
      </c>
      <c r="D267" t="s">
        <v>611</v>
      </c>
      <c r="E267" s="1">
        <v>45503</v>
      </c>
      <c r="G267" t="s">
        <v>48</v>
      </c>
      <c r="H267" s="1" t="s">
        <v>685</v>
      </c>
      <c r="I267">
        <v>0.5</v>
      </c>
      <c r="J267">
        <v>7.6390000000000002</v>
      </c>
      <c r="K267">
        <v>162.05000000000001</v>
      </c>
      <c r="L267">
        <f>VLOOKUP(B267,[1]Feuil1!$B$2:$K$267,10,FALSE)</f>
        <v>21.8</v>
      </c>
      <c r="M267">
        <v>7.64</v>
      </c>
      <c r="N267">
        <v>88.3</v>
      </c>
      <c r="O267">
        <v>55.883597883597886</v>
      </c>
      <c r="P267">
        <v>0.91587231522462476</v>
      </c>
      <c r="Q267">
        <v>15.574840893581941</v>
      </c>
      <c r="R267">
        <v>0.1</v>
      </c>
      <c r="S267">
        <v>8.5709999999999997</v>
      </c>
      <c r="T267">
        <v>4.8360000000000003</v>
      </c>
      <c r="U267">
        <v>2.5190000000000001</v>
      </c>
      <c r="V267">
        <v>6.7050000000000001</v>
      </c>
      <c r="W267">
        <v>6.6656974999999993E-2</v>
      </c>
      <c r="X267">
        <v>10.441188067199999</v>
      </c>
      <c r="Y267">
        <v>13.170729599999998</v>
      </c>
      <c r="Z267">
        <v>7.2647202999999994E-2</v>
      </c>
      <c r="AA267">
        <v>1.9885769999999997E-2</v>
      </c>
      <c r="AB267">
        <v>9.4864194600000005</v>
      </c>
      <c r="AC267">
        <v>1.7414219999999998E-2</v>
      </c>
      <c r="AE267">
        <v>1.7669999999999999</v>
      </c>
      <c r="AF267">
        <v>1321.9295663984051</v>
      </c>
      <c r="AG267">
        <v>49.155705177737637</v>
      </c>
      <c r="AI267">
        <v>-7.211121163808266</v>
      </c>
      <c r="AJ267">
        <v>-45.934567841383782</v>
      </c>
      <c r="AK267">
        <v>0.77874204467909702</v>
      </c>
      <c r="AL267">
        <v>0.91612455546881777</v>
      </c>
      <c r="AM267">
        <v>1.5363695564390043</v>
      </c>
      <c r="AN267">
        <v>1.5363695564390045</v>
      </c>
      <c r="AO267">
        <v>-1.4452551731087802E-14</v>
      </c>
      <c r="AP267">
        <v>0.75762751175990739</v>
      </c>
      <c r="AQ267">
        <v>0.62024500097018664</v>
      </c>
      <c r="AR267">
        <v>0.13738251078972075</v>
      </c>
      <c r="AS267">
        <v>15.574840893581941</v>
      </c>
      <c r="AU267">
        <v>0.91612455546881777</v>
      </c>
      <c r="AV267">
        <v>23.445365378906381</v>
      </c>
      <c r="AW267">
        <v>13.021644785322097</v>
      </c>
      <c r="AX267">
        <v>17.005875799999998</v>
      </c>
    </row>
    <row r="268" spans="1:50" x14ac:dyDescent="0.3">
      <c r="A268" t="s">
        <v>49</v>
      </c>
      <c r="B268" t="s">
        <v>612</v>
      </c>
      <c r="C268" t="s">
        <v>613</v>
      </c>
      <c r="D268" t="s">
        <v>611</v>
      </c>
      <c r="E268" s="1">
        <v>45503</v>
      </c>
      <c r="G268" t="s">
        <v>48</v>
      </c>
      <c r="H268" s="1" t="s">
        <v>685</v>
      </c>
      <c r="I268">
        <v>4.5999999999999996</v>
      </c>
      <c r="J268">
        <v>7.694</v>
      </c>
      <c r="K268">
        <v>175.7</v>
      </c>
      <c r="L268">
        <f>VLOOKUP(B268,[1]Feuil1!$B$2:$K$267,10,FALSE)</f>
        <v>21.9</v>
      </c>
      <c r="M268">
        <v>7.99</v>
      </c>
      <c r="N268">
        <v>92.4</v>
      </c>
      <c r="O268">
        <v>59.296421243000736</v>
      </c>
      <c r="P268">
        <v>0.97180483478321922</v>
      </c>
      <c r="Q268">
        <v>18.643047544112257</v>
      </c>
      <c r="R268">
        <v>0.10100000000000001</v>
      </c>
      <c r="S268">
        <v>8.2479999999999993</v>
      </c>
      <c r="T268">
        <v>4.9589999999999996</v>
      </c>
      <c r="U268">
        <v>2.4340000000000002</v>
      </c>
      <c r="V268">
        <v>6.5339999999999998</v>
      </c>
      <c r="W268">
        <v>7.3322672499999991E-2</v>
      </c>
      <c r="X268">
        <v>15.312265919999998</v>
      </c>
      <c r="Y268">
        <v>13.293705599999999</v>
      </c>
      <c r="Z268">
        <v>7.1761261499999993E-2</v>
      </c>
      <c r="AA268">
        <v>2.1211487999999997E-2</v>
      </c>
      <c r="AB268">
        <v>9.8406394240000008</v>
      </c>
      <c r="AC268">
        <v>2.5540855999999997E-2</v>
      </c>
      <c r="AE268">
        <v>2.282</v>
      </c>
      <c r="AF268">
        <v>1236.860824927192</v>
      </c>
      <c r="AG268">
        <v>45.86292661796859</v>
      </c>
      <c r="AI268">
        <v>-7.1845729984854589</v>
      </c>
      <c r="AJ268">
        <v>-45.71453811404043</v>
      </c>
      <c r="AK268">
        <v>0.93215237720561284</v>
      </c>
      <c r="AL268">
        <v>0.97207247939345465</v>
      </c>
      <c r="AM268">
        <v>1.6906013842356311</v>
      </c>
      <c r="AN268">
        <v>1.6906013842356313</v>
      </c>
      <c r="AO268">
        <v>-1.3134060281479301E-14</v>
      </c>
      <c r="AP268">
        <v>0.75844900703001827</v>
      </c>
      <c r="AQ268">
        <v>0.71852890484217646</v>
      </c>
      <c r="AR268">
        <v>3.9920102187841811E-2</v>
      </c>
      <c r="AS268">
        <v>18.643047544112257</v>
      </c>
      <c r="AU268">
        <v>0.97207247939345465</v>
      </c>
      <c r="AV268">
        <v>33.895845434100366</v>
      </c>
      <c r="AW268">
        <v>18.829067710257547</v>
      </c>
      <c r="AX268">
        <v>22.711656300000001</v>
      </c>
    </row>
    <row r="269" spans="1:50" x14ac:dyDescent="0.3">
      <c r="A269" t="s">
        <v>52</v>
      </c>
      <c r="B269" t="s">
        <v>614</v>
      </c>
      <c r="C269" t="s">
        <v>615</v>
      </c>
      <c r="D269" t="s">
        <v>611</v>
      </c>
      <c r="E269" s="1">
        <v>45503</v>
      </c>
      <c r="G269" t="s">
        <v>48</v>
      </c>
      <c r="H269" s="1" t="s">
        <v>685</v>
      </c>
      <c r="I269">
        <v>15.06</v>
      </c>
      <c r="J269">
        <v>7.7249999999999996</v>
      </c>
      <c r="K269">
        <v>190.4</v>
      </c>
      <c r="L269">
        <f>VLOOKUP(B269,[1]Feuil1!$B$2:$K$267,10,FALSE)</f>
        <v>22.3</v>
      </c>
      <c r="M269">
        <v>6.89</v>
      </c>
      <c r="N269">
        <v>46.1</v>
      </c>
      <c r="O269">
        <v>70.04415737341553</v>
      </c>
      <c r="P269">
        <v>1.1479487186056221</v>
      </c>
      <c r="Q269">
        <v>21.708115339664012</v>
      </c>
      <c r="R269">
        <v>0.10199999999999999</v>
      </c>
      <c r="S269">
        <v>8.0359999999999996</v>
      </c>
      <c r="T269">
        <v>5.101</v>
      </c>
      <c r="U269">
        <v>2.5150000000000001</v>
      </c>
      <c r="V269">
        <v>6.5419999999999998</v>
      </c>
      <c r="W269">
        <v>7.3322672499999991E-2</v>
      </c>
      <c r="X269">
        <v>14.476377484799999</v>
      </c>
      <c r="Y269">
        <v>12.801801599999999</v>
      </c>
      <c r="Z269">
        <v>7.6190968999999997E-2</v>
      </c>
      <c r="AA269">
        <v>1.4582897999999997E-2</v>
      </c>
      <c r="AB269">
        <v>10.713754107999998</v>
      </c>
      <c r="AC269">
        <v>2.2058012000000002E-2</v>
      </c>
      <c r="AE269">
        <v>1.86</v>
      </c>
      <c r="AF269">
        <v>1367.3973488407687</v>
      </c>
      <c r="AG269">
        <v>50.136827418516013</v>
      </c>
      <c r="AI269">
        <v>-7.0094969549611026</v>
      </c>
      <c r="AJ269">
        <v>-45.028023760655401</v>
      </c>
      <c r="AK269">
        <v>1.0854057669832007</v>
      </c>
      <c r="AL269">
        <v>1.1482648749740252</v>
      </c>
      <c r="AM269">
        <v>1.8575985109754527</v>
      </c>
      <c r="AN269">
        <v>1.8575985109754529</v>
      </c>
      <c r="AO269">
        <v>-1.1953315186952447E-14</v>
      </c>
      <c r="AP269">
        <v>0.77219274399225191</v>
      </c>
      <c r="AQ269">
        <v>0.70933363600142751</v>
      </c>
      <c r="AR269">
        <v>6.2859107990824392E-2</v>
      </c>
      <c r="AS269">
        <v>21.708115339664012</v>
      </c>
      <c r="AU269">
        <v>1.1482648749740252</v>
      </c>
      <c r="AV269">
        <v>50.739223133961922</v>
      </c>
      <c r="AW269">
        <v>28.204583664797745</v>
      </c>
      <c r="AX269">
        <v>22.8750027</v>
      </c>
    </row>
    <row r="270" spans="1:50" x14ac:dyDescent="0.3">
      <c r="A270" t="s">
        <v>93</v>
      </c>
      <c r="B270" t="s">
        <v>616</v>
      </c>
      <c r="C270" t="s">
        <v>617</v>
      </c>
      <c r="D270" t="s">
        <v>611</v>
      </c>
      <c r="E270" s="1">
        <v>45503</v>
      </c>
      <c r="G270" t="s">
        <v>48</v>
      </c>
      <c r="H270" s="1" t="s">
        <v>685</v>
      </c>
      <c r="I270">
        <v>25.62</v>
      </c>
      <c r="J270">
        <v>7.681</v>
      </c>
      <c r="K270">
        <v>210</v>
      </c>
      <c r="L270">
        <f>VLOOKUP(B270,[1]Feuil1!$B$2:$K$267,10,FALSE)</f>
        <v>23.1</v>
      </c>
      <c r="M270">
        <v>8.1300000000000008</v>
      </c>
      <c r="N270">
        <v>96.1</v>
      </c>
      <c r="O270">
        <v>88.340171337216603</v>
      </c>
      <c r="P270">
        <v>1.4478007915396514</v>
      </c>
      <c r="Q270">
        <v>27.764051199999997</v>
      </c>
      <c r="R270">
        <v>0.10100000000000001</v>
      </c>
      <c r="S270">
        <v>8.1460000000000008</v>
      </c>
      <c r="T270">
        <v>5.0090000000000003</v>
      </c>
      <c r="U270">
        <v>2.5659999999999998</v>
      </c>
      <c r="V270">
        <v>6.4950000000000001</v>
      </c>
      <c r="W270">
        <v>5.3325579999999997E-2</v>
      </c>
      <c r="X270">
        <v>14.266664879999999</v>
      </c>
      <c r="Y270">
        <v>12.3713856</v>
      </c>
      <c r="Z270">
        <v>8.1506617999999989E-2</v>
      </c>
      <c r="AA270">
        <v>2.6514359999999994E-2</v>
      </c>
      <c r="AB270">
        <v>10.445743295999998</v>
      </c>
      <c r="AC270">
        <v>2.0897064E-2</v>
      </c>
      <c r="AE270">
        <v>2.4849999999999999</v>
      </c>
      <c r="AF270">
        <v>1930.4147967902099</v>
      </c>
      <c r="AG270">
        <v>69.222973566510532</v>
      </c>
      <c r="AI270">
        <v>-7.1683176200237479</v>
      </c>
      <c r="AJ270">
        <v>-45.511837456072641</v>
      </c>
      <c r="AK270">
        <v>1.3882025599999999</v>
      </c>
      <c r="AM270">
        <v>2.1520343887736577</v>
      </c>
      <c r="AN270">
        <v>2.1520343887736582</v>
      </c>
      <c r="AO270">
        <v>-2.0635785941279869E-14</v>
      </c>
      <c r="AP270">
        <v>0.76383182877365807</v>
      </c>
      <c r="AQ270">
        <v>0.703834858655353</v>
      </c>
      <c r="AR270">
        <v>5.9996970118305071E-2</v>
      </c>
      <c r="AS270">
        <v>27.764051199999997</v>
      </c>
      <c r="AT270">
        <v>88.340171337216603</v>
      </c>
      <c r="AU270">
        <v>1.448199530118305</v>
      </c>
      <c r="AV270">
        <v>76.018437870235672</v>
      </c>
      <c r="AW270">
        <v>42.313554524842196</v>
      </c>
      <c r="AX270">
        <v>27.764051200000001</v>
      </c>
    </row>
    <row r="271" spans="1:50" x14ac:dyDescent="0.3">
      <c r="A271" t="s">
        <v>55</v>
      </c>
      <c r="B271" t="s">
        <v>618</v>
      </c>
      <c r="C271" t="s">
        <v>619</v>
      </c>
      <c r="D271" t="s">
        <v>611</v>
      </c>
      <c r="E271" s="1">
        <v>45503</v>
      </c>
      <c r="G271" t="s">
        <v>48</v>
      </c>
      <c r="H271" s="1" t="s">
        <v>685</v>
      </c>
      <c r="I271">
        <v>30.1</v>
      </c>
      <c r="J271">
        <v>7.6959999999999997</v>
      </c>
      <c r="K271">
        <v>210</v>
      </c>
      <c r="L271">
        <f>VLOOKUP(B271,[1]Feuil1!$B$2:$K$267,10,FALSE)</f>
        <v>23.7</v>
      </c>
      <c r="M271">
        <v>7.96</v>
      </c>
      <c r="N271">
        <v>94.2</v>
      </c>
      <c r="O271">
        <v>86.167847013172334</v>
      </c>
      <c r="P271">
        <v>1.4121987225349795</v>
      </c>
      <c r="Q271">
        <v>26.785656987040003</v>
      </c>
      <c r="R271">
        <v>0.10100000000000001</v>
      </c>
      <c r="S271">
        <v>8.0410000000000004</v>
      </c>
      <c r="T271">
        <v>5.0030000000000001</v>
      </c>
      <c r="U271">
        <v>2.5110000000000001</v>
      </c>
      <c r="V271">
        <v>6.4539999999999997</v>
      </c>
      <c r="W271">
        <v>7.9988369999999989E-2</v>
      </c>
      <c r="X271">
        <v>13.635749875199998</v>
      </c>
      <c r="Y271">
        <v>12.285302399999999</v>
      </c>
      <c r="Z271">
        <v>7.6190968999999997E-2</v>
      </c>
      <c r="AA271">
        <v>2.2537206000000001E-2</v>
      </c>
      <c r="AB271">
        <v>10.443421399999998</v>
      </c>
      <c r="AC271">
        <v>2.321896E-2</v>
      </c>
      <c r="AE271">
        <v>1.782</v>
      </c>
      <c r="AF271">
        <v>1863</v>
      </c>
      <c r="AG271">
        <v>66</v>
      </c>
      <c r="AI271">
        <v>-7.1530802733538925</v>
      </c>
      <c r="AJ271">
        <v>-45.341428675579984</v>
      </c>
      <c r="AK271">
        <v>1.3392828493520001</v>
      </c>
      <c r="AL271">
        <v>1.4125876559536448</v>
      </c>
      <c r="AM271">
        <v>2.1001616619319377</v>
      </c>
      <c r="AN271">
        <v>2.1001616619319372</v>
      </c>
      <c r="AO271">
        <v>2.1145477412512385E-14</v>
      </c>
      <c r="AP271">
        <v>0.76087881257993728</v>
      </c>
      <c r="AQ271">
        <v>0.68757400597829255</v>
      </c>
      <c r="AR271">
        <v>7.3304806601644734E-2</v>
      </c>
      <c r="AS271">
        <v>26.785656987040003</v>
      </c>
      <c r="AU271">
        <v>1.4125876559536448</v>
      </c>
      <c r="AV271">
        <v>82</v>
      </c>
      <c r="AW271">
        <v>46</v>
      </c>
      <c r="AX271">
        <v>28.419705499999999</v>
      </c>
    </row>
    <row r="272" spans="1:50" x14ac:dyDescent="0.3">
      <c r="A272" t="s">
        <v>58</v>
      </c>
      <c r="B272" t="s">
        <v>620</v>
      </c>
      <c r="C272" t="s">
        <v>621</v>
      </c>
      <c r="D272" t="s">
        <v>611</v>
      </c>
      <c r="E272" s="1">
        <v>45503</v>
      </c>
      <c r="G272" t="s">
        <v>48</v>
      </c>
      <c r="H272" s="1" t="s">
        <v>685</v>
      </c>
      <c r="I272">
        <v>42.88</v>
      </c>
      <c r="J272">
        <v>7.9279999999999999</v>
      </c>
      <c r="K272">
        <v>235</v>
      </c>
      <c r="L272">
        <f>VLOOKUP(B272,[1]Feuil1!$B$2:$K$267,10,FALSE)</f>
        <v>24.4</v>
      </c>
      <c r="M272">
        <v>8.33</v>
      </c>
      <c r="N272">
        <v>100.6</v>
      </c>
      <c r="O272">
        <v>101.24079310224457</v>
      </c>
      <c r="P272">
        <v>1.6592281650667449</v>
      </c>
      <c r="Q272">
        <v>31.466605437901141</v>
      </c>
      <c r="R272">
        <v>0.1</v>
      </c>
      <c r="S272">
        <v>8.5549999999999997</v>
      </c>
      <c r="T272">
        <v>4.9080000000000004</v>
      </c>
      <c r="U272">
        <v>2.88</v>
      </c>
      <c r="V272">
        <v>6.2750000000000004</v>
      </c>
      <c r="W272">
        <v>7.3322672499999991E-2</v>
      </c>
      <c r="X272">
        <v>13.635749875199998</v>
      </c>
      <c r="Y272">
        <v>11.572041599999999</v>
      </c>
      <c r="Z272">
        <v>6.7331553999999988E-2</v>
      </c>
      <c r="AA272">
        <v>2.2537206000000001E-2</v>
      </c>
      <c r="AB272">
        <v>8.3683213800000011</v>
      </c>
      <c r="AC272">
        <v>1.7414219999999998E-2</v>
      </c>
      <c r="AE272">
        <v>1.829</v>
      </c>
      <c r="AF272">
        <v>1271.2460022855048</v>
      </c>
      <c r="AG272">
        <v>44</v>
      </c>
      <c r="AI272">
        <v>-7.1119896269058591</v>
      </c>
      <c r="AJ272">
        <v>-45.091373534537162</v>
      </c>
      <c r="AK272">
        <v>1.573330271895057</v>
      </c>
      <c r="AL272">
        <v>1.6596851328236815</v>
      </c>
      <c r="AM272">
        <v>2.3278304269315577</v>
      </c>
      <c r="AN272">
        <v>2.3278304269315586</v>
      </c>
      <c r="AO272">
        <v>-3.815477319243062E-14</v>
      </c>
      <c r="AP272">
        <v>0.75450015503650103</v>
      </c>
      <c r="AQ272">
        <v>0.6681452941078766</v>
      </c>
      <c r="AR272">
        <v>8.6354860928624433E-2</v>
      </c>
      <c r="AS272">
        <v>31.466605437901141</v>
      </c>
      <c r="AU272">
        <v>1.6596851328236815</v>
      </c>
      <c r="AV272">
        <v>181.53280579878293</v>
      </c>
      <c r="AW272">
        <v>101.2649383459933</v>
      </c>
      <c r="AX272">
        <v>33.481175200000003</v>
      </c>
    </row>
    <row r="273" spans="1:50" x14ac:dyDescent="0.3">
      <c r="A273" t="s">
        <v>61</v>
      </c>
      <c r="B273" t="s">
        <v>622</v>
      </c>
      <c r="C273" t="s">
        <v>623</v>
      </c>
      <c r="D273" t="s">
        <v>611</v>
      </c>
      <c r="E273" s="1">
        <v>45503</v>
      </c>
      <c r="F273">
        <v>0.39583333333333331</v>
      </c>
      <c r="G273" t="s">
        <v>64</v>
      </c>
      <c r="H273" s="1" t="s">
        <v>685</v>
      </c>
      <c r="I273">
        <v>1.91</v>
      </c>
      <c r="J273">
        <v>7.24</v>
      </c>
      <c r="K273">
        <v>647</v>
      </c>
      <c r="L273">
        <f>VLOOKUP(B273,[1]Feuil1!$B$2:$K$267,10,FALSE)</f>
        <v>14.3</v>
      </c>
      <c r="M273">
        <v>8.18</v>
      </c>
      <c r="N273">
        <v>81.2</v>
      </c>
      <c r="O273">
        <v>414.2687636519538</v>
      </c>
      <c r="P273">
        <v>6.7894213339925038</v>
      </c>
      <c r="Q273">
        <v>130.92663820505069</v>
      </c>
      <c r="R273">
        <v>9.2999999999999999E-2</v>
      </c>
      <c r="S273">
        <v>5.1180000000000003</v>
      </c>
      <c r="T273">
        <v>5.3559999999999999</v>
      </c>
      <c r="U273">
        <v>1.3280000000000001</v>
      </c>
      <c r="V273">
        <v>3.2650000000000001</v>
      </c>
      <c r="W273">
        <v>1.3331394999999999E-2</v>
      </c>
      <c r="X273">
        <v>4.9688191871999994</v>
      </c>
      <c r="Y273">
        <v>5.2018848000000002</v>
      </c>
      <c r="Z273">
        <v>5.5814314499999997E-2</v>
      </c>
      <c r="AA273">
        <v>8.0868797999999992E-2</v>
      </c>
      <c r="AB273">
        <v>7.5666108399999992</v>
      </c>
      <c r="AC273">
        <v>1.160948E-2</v>
      </c>
      <c r="AE273">
        <v>1.161</v>
      </c>
      <c r="AF273">
        <v>22320.103167620284</v>
      </c>
      <c r="AG273">
        <v>1039.3942244504608</v>
      </c>
      <c r="AI273">
        <v>-7.1248452695267765</v>
      </c>
      <c r="AJ273">
        <v>-46.687229373640434</v>
      </c>
      <c r="AK273">
        <v>6.546331910252535</v>
      </c>
      <c r="AL273">
        <v>6.7912912074090785</v>
      </c>
      <c r="AM273">
        <v>7.1681327848467777</v>
      </c>
      <c r="AN273">
        <v>7.1681327848467786</v>
      </c>
      <c r="AO273">
        <v>-1.239065243849428E-14</v>
      </c>
      <c r="AP273">
        <v>0.62180087459424305</v>
      </c>
      <c r="AQ273">
        <v>0.37684157743769925</v>
      </c>
      <c r="AR273">
        <v>0.2449592971565438</v>
      </c>
      <c r="AS273">
        <v>130.92663820505069</v>
      </c>
      <c r="AU273">
        <v>6.7912912074090785</v>
      </c>
      <c r="AV273">
        <v>449.67617589507165</v>
      </c>
      <c r="AW273">
        <v>246.51870665687036</v>
      </c>
      <c r="AX273">
        <v>134.512</v>
      </c>
    </row>
    <row r="274" spans="1:50" x14ac:dyDescent="0.3">
      <c r="A274" t="s">
        <v>65</v>
      </c>
      <c r="B274" t="s">
        <v>624</v>
      </c>
      <c r="C274" t="s">
        <v>625</v>
      </c>
      <c r="D274" t="s">
        <v>611</v>
      </c>
      <c r="E274" s="1">
        <v>45503</v>
      </c>
      <c r="F274">
        <v>0.40625</v>
      </c>
      <c r="G274" t="s">
        <v>64</v>
      </c>
      <c r="H274" s="1" t="s">
        <v>685</v>
      </c>
      <c r="I274">
        <v>4.2699999999999996</v>
      </c>
      <c r="J274">
        <v>7.556</v>
      </c>
      <c r="K274">
        <v>668</v>
      </c>
      <c r="L274">
        <f>VLOOKUP(B274,[1]Feuil1!$B$2:$K$267,10,FALSE)</f>
        <v>13</v>
      </c>
      <c r="M274">
        <v>9.89</v>
      </c>
      <c r="N274">
        <v>95.5</v>
      </c>
      <c r="O274">
        <v>420.59956702510726</v>
      </c>
      <c r="P274">
        <v>6.8931764206760633</v>
      </c>
      <c r="Q274">
        <v>129.74303600843945</v>
      </c>
      <c r="R274">
        <v>0.113</v>
      </c>
      <c r="S274">
        <v>8.7810000000000006</v>
      </c>
      <c r="T274">
        <v>10.353999999999999</v>
      </c>
      <c r="U274">
        <v>2.798</v>
      </c>
      <c r="V274">
        <v>4.6820000000000004</v>
      </c>
      <c r="W274">
        <v>6.6656974999999997E-3</v>
      </c>
      <c r="X274">
        <v>11.299587580799999</v>
      </c>
      <c r="Y274">
        <v>6.5792160000000006</v>
      </c>
      <c r="Z274">
        <v>0.18427583199999997</v>
      </c>
      <c r="AA274">
        <v>0</v>
      </c>
      <c r="AB274">
        <v>13.944006771999998</v>
      </c>
      <c r="AC274">
        <v>1.1609479999999998E-3</v>
      </c>
      <c r="AE274">
        <v>1.863</v>
      </c>
      <c r="AF274">
        <v>10758.972266496259</v>
      </c>
      <c r="AG274">
        <v>522.41308106454824</v>
      </c>
      <c r="AI274">
        <v>-6.9625414513012398</v>
      </c>
      <c r="AJ274">
        <v>-45.272739759653795</v>
      </c>
      <c r="AK274">
        <v>6.4871518004219721</v>
      </c>
      <c r="AL274">
        <v>6.8950748692640538</v>
      </c>
      <c r="AM274">
        <v>7.6148803347838836</v>
      </c>
      <c r="AN274">
        <v>7.6148803347838836</v>
      </c>
      <c r="AO274">
        <v>0</v>
      </c>
      <c r="AP274">
        <v>1.1277285343619123</v>
      </c>
      <c r="AQ274">
        <v>0.71980546551983038</v>
      </c>
      <c r="AR274">
        <v>0.40792306884208196</v>
      </c>
      <c r="AS274">
        <v>129.74303600843945</v>
      </c>
      <c r="AU274">
        <v>6.8950748692640538</v>
      </c>
      <c r="AV274">
        <v>892.50864457267926</v>
      </c>
      <c r="AW274">
        <v>488.14787601753824</v>
      </c>
      <c r="AX274">
        <v>129.27600000000001</v>
      </c>
    </row>
    <row r="275" spans="1:50" x14ac:dyDescent="0.3">
      <c r="A275" t="s">
        <v>104</v>
      </c>
      <c r="B275" t="s">
        <v>626</v>
      </c>
      <c r="C275" t="s">
        <v>627</v>
      </c>
      <c r="D275" t="s">
        <v>611</v>
      </c>
      <c r="E275" s="1">
        <v>45503</v>
      </c>
      <c r="F275">
        <v>0.4375</v>
      </c>
      <c r="G275" t="s">
        <v>64</v>
      </c>
      <c r="H275" s="1" t="s">
        <v>685</v>
      </c>
      <c r="I275">
        <v>8.33</v>
      </c>
      <c r="J275">
        <v>7.1909999999999998</v>
      </c>
      <c r="K275">
        <v>600</v>
      </c>
      <c r="L275">
        <f>VLOOKUP(B275,[1]Feuil1!$B$2:$K$267,10,FALSE)</f>
        <v>13.5</v>
      </c>
      <c r="M275">
        <v>7.81</v>
      </c>
      <c r="N275">
        <v>76</v>
      </c>
      <c r="O275">
        <v>388.97357007025482</v>
      </c>
      <c r="P275">
        <v>6.3748602035874518</v>
      </c>
      <c r="Q275">
        <v>126.35300955081894</v>
      </c>
      <c r="R275">
        <v>8.6999999999999994E-2</v>
      </c>
      <c r="S275">
        <v>4.9509999999999996</v>
      </c>
      <c r="T275">
        <v>2.4060000000000001</v>
      </c>
      <c r="U275">
        <v>0.75800000000000001</v>
      </c>
      <c r="V275">
        <v>3.0190000000000001</v>
      </c>
      <c r="W275">
        <v>1.3331394999999999E-2</v>
      </c>
      <c r="X275">
        <v>4.2996945887999996</v>
      </c>
      <c r="Y275">
        <v>4.6607903999999998</v>
      </c>
      <c r="Z275">
        <v>4.5183016499999992E-2</v>
      </c>
      <c r="AA275">
        <v>5.3028719999999993E-3</v>
      </c>
      <c r="AB275">
        <v>3.4244416639999993</v>
      </c>
      <c r="AC275">
        <v>2.3218959999999995E-3</v>
      </c>
      <c r="AE275">
        <v>1.1990000000000001</v>
      </c>
      <c r="AF275">
        <v>23232.884970573341</v>
      </c>
      <c r="AG275">
        <v>1109.9871063099401</v>
      </c>
      <c r="AI275">
        <v>-7.1200522179825478</v>
      </c>
      <c r="AJ275">
        <v>-46.406108200473334</v>
      </c>
      <c r="AK275">
        <v>6.3176504775409468</v>
      </c>
      <c r="AL275">
        <v>6.3766159027910625</v>
      </c>
      <c r="AM275">
        <v>6.6671438544364268</v>
      </c>
      <c r="AN275">
        <v>6.6671438544364277</v>
      </c>
      <c r="AO275">
        <v>-1.3321722751026539E-14</v>
      </c>
      <c r="AP275">
        <v>0.34949337689548038</v>
      </c>
      <c r="AQ275">
        <v>0.29052795164536449</v>
      </c>
      <c r="AR275">
        <v>5.8965425250115888E-2</v>
      </c>
      <c r="AS275">
        <v>126.35300955081894</v>
      </c>
      <c r="AU275">
        <v>6.3766159027910625</v>
      </c>
      <c r="AV275">
        <v>353.70958217728173</v>
      </c>
      <c r="AW275">
        <v>193.63137989722171</v>
      </c>
      <c r="AX275">
        <v>127.339</v>
      </c>
    </row>
    <row r="276" spans="1:50" x14ac:dyDescent="0.3">
      <c r="A276" t="s">
        <v>107</v>
      </c>
      <c r="B276" t="s">
        <v>628</v>
      </c>
      <c r="C276" t="s">
        <v>629</v>
      </c>
      <c r="D276" t="s">
        <v>611</v>
      </c>
      <c r="E276" s="1">
        <v>45503</v>
      </c>
      <c r="F276">
        <v>0.46527777777777773</v>
      </c>
      <c r="G276" t="s">
        <v>64</v>
      </c>
      <c r="H276" s="1" t="s">
        <v>685</v>
      </c>
      <c r="I276">
        <v>11.13</v>
      </c>
      <c r="J276">
        <v>7.1379999999999999</v>
      </c>
      <c r="K276">
        <v>627</v>
      </c>
      <c r="L276">
        <f>VLOOKUP(B276,[1]Feuil1!$B$2:$K$267,10,FALSE)</f>
        <v>14.8</v>
      </c>
      <c r="M276">
        <v>8.89</v>
      </c>
      <c r="N276">
        <v>88.9</v>
      </c>
      <c r="O276">
        <v>408.71508292384357</v>
      </c>
      <c r="P276">
        <v>6.6984024551245485</v>
      </c>
      <c r="Q276">
        <v>128.53733492355249</v>
      </c>
      <c r="R276">
        <v>0.10100000000000001</v>
      </c>
      <c r="S276">
        <v>4.5019999999999998</v>
      </c>
      <c r="T276">
        <v>4.9080000000000004</v>
      </c>
      <c r="U276">
        <v>0.755</v>
      </c>
      <c r="V276">
        <v>2.9140000000000001</v>
      </c>
      <c r="W276">
        <v>1.3331394999999999E-2</v>
      </c>
      <c r="X276">
        <v>4.2996945887999996</v>
      </c>
      <c r="Y276">
        <v>4.5993024</v>
      </c>
      <c r="Z276">
        <v>4.0753308999999995E-2</v>
      </c>
      <c r="AA276">
        <v>6.6285899999999984E-3</v>
      </c>
      <c r="AB276">
        <v>3.3600032080000002</v>
      </c>
      <c r="AC276">
        <v>4.643791999999999E-3</v>
      </c>
      <c r="AE276">
        <v>1.089</v>
      </c>
      <c r="AF276">
        <v>28032.156906315045</v>
      </c>
      <c r="AG276">
        <v>1284.8581548443638</v>
      </c>
      <c r="AI276">
        <v>-7.1801126069166425</v>
      </c>
      <c r="AJ276">
        <v>-47.026473999728687</v>
      </c>
      <c r="AK276">
        <v>6.426866746177625</v>
      </c>
      <c r="AL276">
        <v>6.7002472610466155</v>
      </c>
      <c r="AM276">
        <v>6.9777175595308032</v>
      </c>
      <c r="AN276">
        <v>6.9777175595308032</v>
      </c>
      <c r="AO276">
        <v>0</v>
      </c>
      <c r="AP276">
        <v>0.55085081335317898</v>
      </c>
      <c r="AQ276">
        <v>0.27747029848418731</v>
      </c>
      <c r="AR276">
        <v>0.27338051486899168</v>
      </c>
      <c r="AS276">
        <v>128.53733492355249</v>
      </c>
      <c r="AU276">
        <v>6.7002472610466155</v>
      </c>
      <c r="AV276">
        <v>350.69840234987561</v>
      </c>
      <c r="AW276">
        <v>192.42886377393037</v>
      </c>
      <c r="AX276">
        <v>157.25399999999999</v>
      </c>
    </row>
    <row r="277" spans="1:50" x14ac:dyDescent="0.3">
      <c r="A277" t="s">
        <v>68</v>
      </c>
      <c r="B277" t="s">
        <v>630</v>
      </c>
      <c r="C277" t="s">
        <v>631</v>
      </c>
      <c r="D277" t="s">
        <v>611</v>
      </c>
      <c r="E277" s="1">
        <v>45503</v>
      </c>
      <c r="F277">
        <v>0.48958333333333331</v>
      </c>
      <c r="G277" t="s">
        <v>64</v>
      </c>
      <c r="H277" s="1" t="s">
        <v>685</v>
      </c>
      <c r="I277">
        <v>16.73</v>
      </c>
      <c r="J277">
        <v>6.9989999999999997</v>
      </c>
      <c r="K277">
        <v>637</v>
      </c>
      <c r="L277">
        <f>VLOOKUP(B277,[1]Feuil1!$B$2:$K$267,10,FALSE)</f>
        <v>14.3</v>
      </c>
      <c r="M277">
        <v>8.8000000000000007</v>
      </c>
      <c r="N277">
        <v>79.900000000000006</v>
      </c>
      <c r="O277">
        <v>410.64765795627409</v>
      </c>
      <c r="P277">
        <v>6.7300752900229783</v>
      </c>
      <c r="Q277">
        <v>133.63748401512618</v>
      </c>
      <c r="R277">
        <v>6.7000000000000004E-2</v>
      </c>
      <c r="S277">
        <v>4.9509999999999996</v>
      </c>
      <c r="T277">
        <v>2.3380000000000001</v>
      </c>
      <c r="U277">
        <v>0.91100000000000003</v>
      </c>
      <c r="V277">
        <v>3.0609999999999999</v>
      </c>
      <c r="W277">
        <v>1.9997092499999997E-2</v>
      </c>
      <c r="X277">
        <v>4.2996945887999996</v>
      </c>
      <c r="Y277">
        <v>4.9928256000000006</v>
      </c>
      <c r="Z277">
        <v>4.6068957999999993E-2</v>
      </c>
      <c r="AA277">
        <v>2.6514359999999996E-3</v>
      </c>
      <c r="AB277">
        <v>4.057120971999999</v>
      </c>
      <c r="AC277">
        <v>1.1609479999999998E-3</v>
      </c>
      <c r="AE277">
        <v>1.9419999999999999</v>
      </c>
      <c r="AF277">
        <v>38558.289377717301</v>
      </c>
      <c r="AG277">
        <v>1795.5680125183694</v>
      </c>
      <c r="AI277">
        <v>-7.1640019596955131</v>
      </c>
      <c r="AJ277">
        <v>-46.816428482874898</v>
      </c>
      <c r="AK277">
        <v>6.681874200756309</v>
      </c>
      <c r="AL277">
        <v>6.7319288189553133</v>
      </c>
      <c r="AM277">
        <v>7.031611388980628</v>
      </c>
      <c r="AN277">
        <v>7.031611388980628</v>
      </c>
      <c r="AO277">
        <v>0</v>
      </c>
      <c r="AP277">
        <v>0.34973718822431943</v>
      </c>
      <c r="AQ277">
        <v>0.29968257002531506</v>
      </c>
      <c r="AR277">
        <v>5.0054618199004364E-2</v>
      </c>
      <c r="AS277">
        <v>133.63748401512618</v>
      </c>
      <c r="AU277">
        <v>6.7319288189553133</v>
      </c>
      <c r="AV277">
        <v>261.34952412123943</v>
      </c>
      <c r="AW277">
        <v>143.27542824236733</v>
      </c>
      <c r="AX277">
        <v>138.751</v>
      </c>
    </row>
    <row r="278" spans="1:50" x14ac:dyDescent="0.3">
      <c r="A278" t="s">
        <v>71</v>
      </c>
      <c r="B278" t="s">
        <v>632</v>
      </c>
      <c r="C278" t="s">
        <v>633</v>
      </c>
      <c r="D278" t="s">
        <v>611</v>
      </c>
      <c r="E278" s="1">
        <v>45503</v>
      </c>
      <c r="F278">
        <v>0.52083333333333337</v>
      </c>
      <c r="G278" t="s">
        <v>64</v>
      </c>
      <c r="H278" s="1" t="s">
        <v>685</v>
      </c>
      <c r="I278">
        <v>21.09</v>
      </c>
      <c r="J278">
        <v>7.0170000000000003</v>
      </c>
      <c r="K278">
        <v>650</v>
      </c>
      <c r="L278">
        <f>VLOOKUP(B278,[1]Feuil1!$B$2:$K$267,10,FALSE)</f>
        <v>14.3</v>
      </c>
      <c r="M278">
        <v>8.0299999999999994</v>
      </c>
      <c r="N278">
        <v>79.400000000000006</v>
      </c>
      <c r="O278">
        <v>403.50734613188678</v>
      </c>
      <c r="P278">
        <v>6.6130532268471427</v>
      </c>
      <c r="Q278">
        <v>130.30138916066394</v>
      </c>
      <c r="R278">
        <v>0.10299999999999999</v>
      </c>
      <c r="S278">
        <v>6.6340000000000003</v>
      </c>
      <c r="T278">
        <v>5.9249999999999998</v>
      </c>
      <c r="U278">
        <v>1.845</v>
      </c>
      <c r="V278">
        <v>3.7770000000000001</v>
      </c>
      <c r="W278">
        <v>1.9997092499999997E-2</v>
      </c>
      <c r="X278">
        <v>11.299587580799999</v>
      </c>
      <c r="Y278">
        <v>5.4478367999999993</v>
      </c>
      <c r="Z278">
        <v>9.922544799999998E-2</v>
      </c>
      <c r="AA278">
        <v>0</v>
      </c>
      <c r="AB278">
        <v>10.475832171999999</v>
      </c>
      <c r="AC278">
        <v>1.1609479999999998E-3</v>
      </c>
      <c r="AE278">
        <v>1.647</v>
      </c>
      <c r="AF278">
        <v>36348.498778143716</v>
      </c>
      <c r="AG278">
        <v>1692.6633095610043</v>
      </c>
      <c r="AI278">
        <v>-7.0265923649451585</v>
      </c>
      <c r="AJ278">
        <v>-45.927119671598973</v>
      </c>
      <c r="AK278">
        <v>6.5150694580331976</v>
      </c>
      <c r="AL278">
        <v>6.6148745267522422</v>
      </c>
      <c r="AM278">
        <v>7.2149648344374029</v>
      </c>
      <c r="AN278">
        <v>7.2149648344374029</v>
      </c>
      <c r="AO278">
        <v>0</v>
      </c>
      <c r="AP278">
        <v>0.69989537640420574</v>
      </c>
      <c r="AQ278">
        <v>0.60009030768516036</v>
      </c>
      <c r="AR278">
        <v>9.9805068719045376E-2</v>
      </c>
      <c r="AS278">
        <v>130.30138916066394</v>
      </c>
      <c r="AU278">
        <v>6.6148745267522422</v>
      </c>
      <c r="AV278">
        <v>260.98238122112434</v>
      </c>
      <c r="AW278">
        <v>143.07415542039834</v>
      </c>
      <c r="AX278">
        <v>138.69399999999999</v>
      </c>
    </row>
    <row r="279" spans="1:50" x14ac:dyDescent="0.3">
      <c r="A279" t="s">
        <v>114</v>
      </c>
      <c r="B279" t="s">
        <v>634</v>
      </c>
      <c r="C279" t="s">
        <v>635</v>
      </c>
      <c r="D279" t="s">
        <v>611</v>
      </c>
      <c r="E279" s="1">
        <v>45503</v>
      </c>
      <c r="F279">
        <v>0.57638888888888895</v>
      </c>
      <c r="G279" t="s">
        <v>64</v>
      </c>
      <c r="H279" s="1" t="s">
        <v>685</v>
      </c>
      <c r="I279">
        <v>24.06</v>
      </c>
      <c r="J279">
        <v>6.9619999999999997</v>
      </c>
      <c r="K279">
        <v>602</v>
      </c>
      <c r="L279">
        <f>VLOOKUP(B279,[1]Feuil1!$B$2:$K$267,10,FALSE)</f>
        <v>12.936999999999999</v>
      </c>
      <c r="M279">
        <v>7.99</v>
      </c>
      <c r="N279">
        <v>91.2</v>
      </c>
      <c r="O279">
        <v>391.53110856805154</v>
      </c>
      <c r="P279">
        <v>6.4167755203165608</v>
      </c>
      <c r="Q279">
        <v>127.18789210660785</v>
      </c>
      <c r="R279">
        <v>8.3000000000000004E-2</v>
      </c>
      <c r="S279">
        <v>5.6109999999999998</v>
      </c>
      <c r="T279">
        <v>2.6749999999999998</v>
      </c>
      <c r="U279">
        <v>1.006</v>
      </c>
      <c r="V279">
        <v>3.2050000000000001</v>
      </c>
      <c r="W279">
        <v>1.9997092499999997E-2</v>
      </c>
      <c r="X279">
        <v>4.0760606591999995</v>
      </c>
      <c r="Y279">
        <v>4.8698496000000002</v>
      </c>
      <c r="Z279">
        <v>3.9867367499999994E-2</v>
      </c>
      <c r="AA279">
        <v>1.9885769999999997E-2</v>
      </c>
      <c r="AB279">
        <v>4.9060472919999993</v>
      </c>
      <c r="AC279">
        <v>1.1609479999999998E-3</v>
      </c>
      <c r="AE279">
        <v>2.3319999999999999</v>
      </c>
      <c r="AF279">
        <v>43093.799485276359</v>
      </c>
      <c r="AG279">
        <v>1687.2078673317897</v>
      </c>
      <c r="AI279">
        <v>-7.0143134218349408</v>
      </c>
      <c r="AJ279">
        <v>-45.389891459240985</v>
      </c>
      <c r="AK279">
        <v>6.359394605330392</v>
      </c>
      <c r="AL279">
        <v>6.4185427634106809</v>
      </c>
      <c r="AM279">
        <v>6.7465226490702301</v>
      </c>
      <c r="AN279">
        <v>6.7465226490702284</v>
      </c>
      <c r="AO279">
        <v>2.6329961845530281E-14</v>
      </c>
      <c r="AP279">
        <v>0.3871280437398375</v>
      </c>
      <c r="AQ279">
        <v>0.32797988565954861</v>
      </c>
      <c r="AR279">
        <v>5.9148158080288893E-2</v>
      </c>
      <c r="AS279">
        <v>127.18789210660785</v>
      </c>
      <c r="AU279">
        <v>6.4185427634106809</v>
      </c>
      <c r="AV279">
        <v>266.13022844933244</v>
      </c>
      <c r="AW279">
        <v>147.35718996363008</v>
      </c>
      <c r="AX279">
        <v>129.31200000000001</v>
      </c>
    </row>
    <row r="280" spans="1:50" x14ac:dyDescent="0.3">
      <c r="A280" t="s">
        <v>74</v>
      </c>
      <c r="B280" t="s">
        <v>636</v>
      </c>
      <c r="C280" t="s">
        <v>637</v>
      </c>
      <c r="D280" t="s">
        <v>611</v>
      </c>
      <c r="E280" s="1">
        <v>45503</v>
      </c>
      <c r="F280">
        <v>0.59722222222222221</v>
      </c>
      <c r="G280" t="s">
        <v>64</v>
      </c>
      <c r="H280" s="1" t="s">
        <v>685</v>
      </c>
      <c r="I280">
        <v>27.9</v>
      </c>
      <c r="J280">
        <v>6.9509999999999996</v>
      </c>
      <c r="K280">
        <v>657</v>
      </c>
      <c r="L280">
        <f>VLOOKUP(B280,[1]Feuil1!$B$2:$K$267,10,FALSE)</f>
        <v>13.9</v>
      </c>
      <c r="M280">
        <v>8.41</v>
      </c>
      <c r="N280">
        <v>82</v>
      </c>
      <c r="O280">
        <v>431.05554423636357</v>
      </c>
      <c r="P280">
        <v>7.0645386883016403</v>
      </c>
      <c r="Q280">
        <v>142.40443337835305</v>
      </c>
      <c r="R280">
        <v>6.4000000000000001E-2</v>
      </c>
      <c r="S280">
        <v>6.27</v>
      </c>
      <c r="T280">
        <v>2.1539999999999999</v>
      </c>
      <c r="U280">
        <v>1.365</v>
      </c>
      <c r="V280">
        <v>3.51</v>
      </c>
      <c r="W280">
        <v>1.3331394999999999E-2</v>
      </c>
      <c r="X280">
        <v>4.5230323199999996</v>
      </c>
      <c r="Y280">
        <v>5.5093247999999999</v>
      </c>
      <c r="Z280">
        <v>4.4297074999999998E-2</v>
      </c>
      <c r="AA280">
        <v>6.6285899999999984E-3</v>
      </c>
      <c r="AB280">
        <v>8.9022126519999993</v>
      </c>
      <c r="AC280">
        <v>1.1609479999999998E-3</v>
      </c>
      <c r="AE280">
        <v>4.3899999999999997</v>
      </c>
      <c r="AF280">
        <v>44984.35955775137</v>
      </c>
      <c r="AG280">
        <v>2121.7459648089034</v>
      </c>
      <c r="AI280">
        <v>-7.0061035667578615</v>
      </c>
      <c r="AJ280">
        <v>-45.39767015465798</v>
      </c>
      <c r="AK280">
        <v>7.1202216689176527</v>
      </c>
      <c r="AL280">
        <v>7.0664843317436654</v>
      </c>
      <c r="AM280">
        <v>7.4859598847234512</v>
      </c>
      <c r="AN280">
        <v>7.4859598847234521</v>
      </c>
      <c r="AO280">
        <v>-1.1864589623471333E-14</v>
      </c>
      <c r="AP280">
        <v>0.36573821580579868</v>
      </c>
      <c r="AQ280">
        <v>0.41947555297978573</v>
      </c>
      <c r="AR280">
        <v>-5.3737337173987043E-2</v>
      </c>
      <c r="AS280">
        <v>142.40443337835305</v>
      </c>
      <c r="AU280">
        <v>7.0664843317436654</v>
      </c>
      <c r="AV280">
        <v>258.0285175020191</v>
      </c>
      <c r="AW280">
        <v>141.35383586369446</v>
      </c>
      <c r="AX280">
        <v>142.67599999999999</v>
      </c>
    </row>
    <row r="281" spans="1:50" x14ac:dyDescent="0.3">
      <c r="A281" t="s">
        <v>119</v>
      </c>
      <c r="B281" t="s">
        <v>638</v>
      </c>
      <c r="C281" t="s">
        <v>639</v>
      </c>
      <c r="D281" t="s">
        <v>611</v>
      </c>
      <c r="E281" s="1">
        <v>45503</v>
      </c>
      <c r="F281">
        <v>0.67361111111111116</v>
      </c>
      <c r="G281" t="s">
        <v>64</v>
      </c>
      <c r="H281" s="1" t="s">
        <v>685</v>
      </c>
      <c r="I281">
        <v>32.56</v>
      </c>
      <c r="J281">
        <v>7.077</v>
      </c>
      <c r="K281">
        <v>626</v>
      </c>
      <c r="L281">
        <f>VLOOKUP(B281,[1]Feuil1!$B$2:$K$267,10,FALSE)</f>
        <v>13.7</v>
      </c>
      <c r="M281">
        <v>9</v>
      </c>
      <c r="N281">
        <v>88</v>
      </c>
      <c r="O281">
        <v>403.81823275093495</v>
      </c>
      <c r="P281">
        <v>6.6181483255584519</v>
      </c>
      <c r="Q281">
        <v>130.61742907842381</v>
      </c>
      <c r="R281">
        <v>6.8000000000000005E-2</v>
      </c>
      <c r="S281">
        <v>4.8620000000000001</v>
      </c>
      <c r="T281">
        <v>2.1459999999999999</v>
      </c>
      <c r="U281">
        <v>1.075</v>
      </c>
      <c r="V281">
        <v>4.13</v>
      </c>
      <c r="W281">
        <v>0</v>
      </c>
      <c r="X281">
        <v>3.8521305311999998</v>
      </c>
      <c r="Y281">
        <v>4.5255167999999992</v>
      </c>
      <c r="Z281">
        <v>8.8594149999999996E-4</v>
      </c>
      <c r="AA281">
        <v>0</v>
      </c>
      <c r="AB281">
        <v>4.5644062119999989</v>
      </c>
      <c r="AC281">
        <v>1.1609479999999998E-3</v>
      </c>
      <c r="AE281">
        <v>0.69030000000000002</v>
      </c>
      <c r="AF281">
        <v>31444.775436539465</v>
      </c>
      <c r="AG281">
        <v>1492.6823692136525</v>
      </c>
      <c r="AI281">
        <v>-6.9627341914752447</v>
      </c>
      <c r="AJ281">
        <v>-45.457288463085014</v>
      </c>
      <c r="AK281">
        <v>6.5308714539211907</v>
      </c>
      <c r="AL281">
        <v>6.6199710287038513</v>
      </c>
      <c r="AM281">
        <v>6.9146262882798899</v>
      </c>
      <c r="AN281">
        <v>6.9146262882798899</v>
      </c>
      <c r="AO281">
        <v>0</v>
      </c>
      <c r="AP281">
        <v>0.38375483435869906</v>
      </c>
      <c r="AQ281">
        <v>0.29465525957603816</v>
      </c>
      <c r="AR281">
        <v>8.9099574782660895E-2</v>
      </c>
      <c r="AS281">
        <v>130.61742907842381</v>
      </c>
      <c r="AU281">
        <v>6.6199710287038513</v>
      </c>
      <c r="AV281">
        <v>294.15346225657129</v>
      </c>
      <c r="AW281">
        <v>161.08625169310005</v>
      </c>
      <c r="AX281">
        <v>158.89599999999999</v>
      </c>
    </row>
    <row r="282" spans="1:50" x14ac:dyDescent="0.3">
      <c r="A282" t="s">
        <v>77</v>
      </c>
      <c r="B282" t="s">
        <v>640</v>
      </c>
      <c r="C282" t="s">
        <v>641</v>
      </c>
      <c r="D282" t="s">
        <v>611</v>
      </c>
      <c r="E282" s="1">
        <v>45503</v>
      </c>
      <c r="F282">
        <v>0.69791666666666663</v>
      </c>
      <c r="G282" t="s">
        <v>64</v>
      </c>
      <c r="H282" s="1" t="s">
        <v>685</v>
      </c>
      <c r="I282">
        <v>39.330000000000005</v>
      </c>
      <c r="J282">
        <v>7.0090000000000003</v>
      </c>
      <c r="K282">
        <v>655</v>
      </c>
      <c r="L282">
        <f>VLOOKUP(B282,[1]Feuil1!$B$2:$K$267,10,FALSE)</f>
        <v>13.6</v>
      </c>
      <c r="M282">
        <v>8.4600000000000009</v>
      </c>
      <c r="N282">
        <v>82.1</v>
      </c>
      <c r="O282">
        <v>427.70957914934201</v>
      </c>
      <c r="P282">
        <v>7.0097019042188702</v>
      </c>
      <c r="Q282">
        <v>141.74581981072032</v>
      </c>
      <c r="R282">
        <v>6.5000000000000002E-2</v>
      </c>
      <c r="S282">
        <v>5.016</v>
      </c>
      <c r="T282">
        <v>1.712</v>
      </c>
      <c r="U282">
        <v>0.77</v>
      </c>
      <c r="V282">
        <v>3.2109999999999999</v>
      </c>
      <c r="W282">
        <v>1.9997092499999997E-2</v>
      </c>
      <c r="X282">
        <v>4.2996945887999996</v>
      </c>
      <c r="Y282">
        <v>5.1895872000000001</v>
      </c>
      <c r="Z282">
        <v>2.7464186499999998E-2</v>
      </c>
      <c r="AA282">
        <v>0</v>
      </c>
      <c r="AB282">
        <v>8.7572740119999981</v>
      </c>
      <c r="AC282">
        <v>1.1609479999999998E-3</v>
      </c>
      <c r="AE282">
        <v>0.84019999999999995</v>
      </c>
      <c r="AF282">
        <v>38907.271690903995</v>
      </c>
      <c r="AG282">
        <v>1852.8767085875179</v>
      </c>
      <c r="AI282">
        <v>-6.9727038120891152</v>
      </c>
      <c r="AJ282">
        <v>-45.732203976303367</v>
      </c>
      <c r="AK282">
        <v>7.0872909905360162</v>
      </c>
      <c r="AL282">
        <v>7.0116324450711804</v>
      </c>
      <c r="AM282">
        <v>7.3882645975305303</v>
      </c>
      <c r="AN282">
        <v>7.3882645975305294</v>
      </c>
      <c r="AO282">
        <v>1.2021475516686177E-14</v>
      </c>
      <c r="AP282">
        <v>0.30097360699451364</v>
      </c>
      <c r="AQ282">
        <v>0.37663215245934956</v>
      </c>
      <c r="AR282">
        <v>-7.5658545464835913E-2</v>
      </c>
      <c r="AS282">
        <v>141.74581981072032</v>
      </c>
      <c r="AU282">
        <v>7.0116324450711804</v>
      </c>
      <c r="AV282">
        <v>288.09335712524972</v>
      </c>
      <c r="AW282">
        <v>157.73932748938256</v>
      </c>
      <c r="AX282">
        <v>149.071</v>
      </c>
    </row>
    <row r="283" spans="1:50" x14ac:dyDescent="0.3">
      <c r="A283" t="s">
        <v>80</v>
      </c>
      <c r="B283" t="s">
        <v>642</v>
      </c>
      <c r="C283" t="s">
        <v>643</v>
      </c>
      <c r="D283" t="s">
        <v>611</v>
      </c>
      <c r="E283" s="1">
        <v>45503</v>
      </c>
      <c r="F283">
        <v>0.71875</v>
      </c>
      <c r="G283" t="s">
        <v>64</v>
      </c>
      <c r="H283" s="1" t="s">
        <v>685</v>
      </c>
      <c r="I283">
        <v>40.380000000000003</v>
      </c>
      <c r="J283">
        <v>7.0730000000000004</v>
      </c>
      <c r="K283">
        <v>585</v>
      </c>
      <c r="L283">
        <f>VLOOKUP(B283,[1]Feuil1!$B$2:$K$267,10,FALSE)</f>
        <v>13.6</v>
      </c>
      <c r="M283">
        <v>9.16</v>
      </c>
      <c r="N283">
        <v>89</v>
      </c>
      <c r="O283">
        <v>342.27900216974348</v>
      </c>
      <c r="P283">
        <v>5.6095862478816239</v>
      </c>
      <c r="Q283">
        <v>111.89319745457161</v>
      </c>
      <c r="R283">
        <v>6.9000000000000006E-2</v>
      </c>
      <c r="S283">
        <v>5.5270000000000001</v>
      </c>
      <c r="T283">
        <v>2.2669999999999999</v>
      </c>
      <c r="U283">
        <v>1.2909999999999999</v>
      </c>
      <c r="V283">
        <v>3.3439999999999999</v>
      </c>
      <c r="W283">
        <v>1.9997092499999997E-2</v>
      </c>
      <c r="X283">
        <v>4.2996945887999996</v>
      </c>
      <c r="Y283">
        <v>5.0420159999999994</v>
      </c>
      <c r="Z283">
        <v>5.8472138999999999E-2</v>
      </c>
      <c r="AA283">
        <v>0</v>
      </c>
      <c r="AB283">
        <v>6.0966146919999993</v>
      </c>
      <c r="AC283">
        <v>1.1609479999999998E-3</v>
      </c>
      <c r="AE283">
        <v>1.0640000000000001</v>
      </c>
      <c r="AF283">
        <v>26866.534506213462</v>
      </c>
      <c r="AG283">
        <v>1279.4620096341469</v>
      </c>
      <c r="AI283">
        <v>-6.865638718156549</v>
      </c>
      <c r="AJ283">
        <v>-44.814582415302006</v>
      </c>
      <c r="AK283">
        <v>5.5946598727285801</v>
      </c>
      <c r="AL283">
        <v>5.6111311831105493</v>
      </c>
      <c r="AM283">
        <v>5.9604540751233994</v>
      </c>
      <c r="AN283">
        <v>5.9604540751233994</v>
      </c>
      <c r="AO283">
        <v>0</v>
      </c>
      <c r="AP283">
        <v>0.36579420239481913</v>
      </c>
      <c r="AQ283">
        <v>0.34932289201284988</v>
      </c>
      <c r="AR283">
        <v>1.6471310381969251E-2</v>
      </c>
      <c r="AS283">
        <v>111.89319745457161</v>
      </c>
      <c r="AU283">
        <v>5.6111311831105493</v>
      </c>
      <c r="AV283">
        <v>210.86647678069292</v>
      </c>
      <c r="AW283">
        <v>115.45540851530723</v>
      </c>
      <c r="AX283">
        <v>130.83099999999999</v>
      </c>
    </row>
    <row r="284" spans="1:50" x14ac:dyDescent="0.3">
      <c r="A284" t="s">
        <v>83</v>
      </c>
      <c r="B284" t="s">
        <v>644</v>
      </c>
      <c r="C284" t="s">
        <v>645</v>
      </c>
      <c r="D284" t="s">
        <v>611</v>
      </c>
      <c r="E284" s="1">
        <v>45503</v>
      </c>
      <c r="F284">
        <v>0.77083333333333337</v>
      </c>
      <c r="G284" t="s">
        <v>64</v>
      </c>
      <c r="H284" s="1" t="s">
        <v>685</v>
      </c>
      <c r="I284">
        <v>43.08</v>
      </c>
      <c r="J284">
        <v>6.976</v>
      </c>
      <c r="K284">
        <v>630</v>
      </c>
      <c r="L284">
        <f>VLOOKUP(B284,[1]Feuil1!$B$2:$K$267,10,FALSE)</f>
        <v>13.4</v>
      </c>
      <c r="M284">
        <v>4.6100000000000003</v>
      </c>
      <c r="N284">
        <v>46.2</v>
      </c>
      <c r="O284">
        <v>391.93668284375502</v>
      </c>
      <c r="P284">
        <v>6.4234224483053026</v>
      </c>
      <c r="Q284">
        <v>128.54068407296279</v>
      </c>
      <c r="R284">
        <v>8.3000000000000004E-2</v>
      </c>
      <c r="S284">
        <v>6.23</v>
      </c>
      <c r="T284">
        <v>2.706</v>
      </c>
      <c r="U284">
        <v>0.84699999999999998</v>
      </c>
      <c r="V284">
        <v>3.6139999999999999</v>
      </c>
      <c r="W284">
        <v>1.3331394999999999E-2</v>
      </c>
      <c r="X284">
        <v>5.4134212607999999</v>
      </c>
      <c r="Y284">
        <v>6.9973343999999997</v>
      </c>
      <c r="Z284">
        <v>1.9490713E-2</v>
      </c>
      <c r="AA284">
        <v>0</v>
      </c>
      <c r="AB284">
        <v>6.8420134120000009</v>
      </c>
      <c r="AC284">
        <v>1.1609479999999998E-3</v>
      </c>
      <c r="AE284">
        <v>0.58160000000000001</v>
      </c>
      <c r="AF284">
        <v>38375.467939635077</v>
      </c>
      <c r="AG284">
        <v>1839.3726935174661</v>
      </c>
      <c r="AI284">
        <v>-6.8969373110874175</v>
      </c>
      <c r="AJ284">
        <v>-44.3097853432932</v>
      </c>
      <c r="AK284">
        <v>6.4270342036481392</v>
      </c>
      <c r="AL284">
        <v>6.4251915220287712</v>
      </c>
      <c r="AM284">
        <v>6.829075951067753</v>
      </c>
      <c r="AN284">
        <v>6.8290759510677539</v>
      </c>
      <c r="AO284">
        <v>-1.3005836017408109E-14</v>
      </c>
      <c r="AP284">
        <v>0.40204174741961435</v>
      </c>
      <c r="AQ284">
        <v>0.40388442903898247</v>
      </c>
      <c r="AR284">
        <v>-1.842681619368125E-3</v>
      </c>
      <c r="AS284">
        <v>128.54068407296279</v>
      </c>
      <c r="AU284">
        <v>6.4251915220287712</v>
      </c>
      <c r="AV284">
        <v>220.30090409854438</v>
      </c>
      <c r="AW284">
        <v>120.57778871121987</v>
      </c>
      <c r="AX284">
        <v>133.65199999999999</v>
      </c>
    </row>
    <row r="285" spans="1:50" x14ac:dyDescent="0.3">
      <c r="A285" t="s">
        <v>44</v>
      </c>
      <c r="B285" t="s">
        <v>646</v>
      </c>
      <c r="C285" t="s">
        <v>647</v>
      </c>
      <c r="D285" t="s">
        <v>648</v>
      </c>
      <c r="E285" s="1">
        <v>45532</v>
      </c>
      <c r="G285" t="s">
        <v>48</v>
      </c>
      <c r="H285" s="1" t="s">
        <v>685</v>
      </c>
      <c r="I285">
        <v>0.5</v>
      </c>
      <c r="J285">
        <v>7.71</v>
      </c>
      <c r="K285">
        <v>170.8</v>
      </c>
      <c r="L285">
        <f>VLOOKUP(B285,[1]Feuil1!$B$2:$K$267,10,FALSE)</f>
        <v>19.399999999999999</v>
      </c>
      <c r="M285">
        <v>8.5500000000000007</v>
      </c>
      <c r="N285">
        <v>94.3</v>
      </c>
      <c r="O285">
        <v>58.303300438786664</v>
      </c>
      <c r="P285">
        <v>0.95552864848347763</v>
      </c>
      <c r="Q285">
        <v>17.028399054841842</v>
      </c>
      <c r="R285">
        <v>0.10299999999999999</v>
      </c>
      <c r="S285">
        <v>9.4909999999999997</v>
      </c>
      <c r="T285">
        <v>5.0720000000000001</v>
      </c>
      <c r="U285">
        <v>2.879</v>
      </c>
      <c r="V285">
        <v>7.1870000000000003</v>
      </c>
      <c r="W285">
        <v>9.3319764999999999E-2</v>
      </c>
      <c r="X285">
        <v>13.002169084799998</v>
      </c>
      <c r="Y285">
        <v>12.531254399999998</v>
      </c>
      <c r="Z285">
        <v>4.7840840999999995E-2</v>
      </c>
      <c r="AA285">
        <v>1.3257179999999997E-2</v>
      </c>
      <c r="AB285">
        <v>9.7624611359999989</v>
      </c>
      <c r="AC285">
        <v>2.0897064E-2</v>
      </c>
      <c r="AE285">
        <v>1.9830000000000001</v>
      </c>
      <c r="AF285">
        <v>1133.3228113049481</v>
      </c>
      <c r="AG285">
        <v>45.156100619881002</v>
      </c>
      <c r="AI285">
        <v>-6.8665575231235012</v>
      </c>
      <c r="AJ285">
        <v>-43.683048260345004</v>
      </c>
      <c r="AK285">
        <v>0.85141995274209203</v>
      </c>
      <c r="AL285">
        <v>0.95579181047191253</v>
      </c>
      <c r="AM285">
        <v>1.6592449978573376</v>
      </c>
      <c r="AN285">
        <v>1.6592449978573378</v>
      </c>
      <c r="AO285">
        <v>-1.3382267550106713E-14</v>
      </c>
      <c r="AP285">
        <v>0.80782504511524589</v>
      </c>
      <c r="AQ285">
        <v>0.7034531873854255</v>
      </c>
      <c r="AR285">
        <v>0.10437185772982038</v>
      </c>
      <c r="AS285">
        <v>17.028399054841842</v>
      </c>
      <c r="AU285">
        <v>0.95579181047191253</v>
      </c>
      <c r="AV285">
        <v>28.989544209609914</v>
      </c>
      <c r="AW285">
        <v>16.035073876584601</v>
      </c>
      <c r="AX285">
        <v>18.4374255</v>
      </c>
    </row>
    <row r="286" spans="1:50" x14ac:dyDescent="0.3">
      <c r="A286" t="s">
        <v>49</v>
      </c>
      <c r="B286" t="s">
        <v>649</v>
      </c>
      <c r="C286" t="s">
        <v>650</v>
      </c>
      <c r="D286" t="s">
        <v>648</v>
      </c>
      <c r="E286" s="1">
        <v>45532</v>
      </c>
      <c r="G286" t="s">
        <v>48</v>
      </c>
      <c r="H286" s="1" t="s">
        <v>685</v>
      </c>
      <c r="I286">
        <v>4.5999999999999996</v>
      </c>
      <c r="J286">
        <v>7.79</v>
      </c>
      <c r="K286">
        <v>193.5</v>
      </c>
      <c r="L286">
        <f>VLOOKUP(B286,[1]Feuil1!$B$2:$K$267,10,FALSE)</f>
        <v>20.399999999999999</v>
      </c>
      <c r="M286">
        <v>8.65</v>
      </c>
      <c r="N286">
        <v>97.2</v>
      </c>
      <c r="O286">
        <v>63.550718343380296</v>
      </c>
      <c r="P286">
        <v>1.0415282076965735</v>
      </c>
      <c r="Q286">
        <v>20.828452349536839</v>
      </c>
      <c r="R286">
        <v>0.109</v>
      </c>
      <c r="S286">
        <v>9.5530000000000008</v>
      </c>
      <c r="T286">
        <v>5.4240000000000004</v>
      </c>
      <c r="U286">
        <v>2.948</v>
      </c>
      <c r="V286">
        <v>7.0289999999999999</v>
      </c>
      <c r="W286">
        <v>7.9988369999999989E-2</v>
      </c>
      <c r="X286">
        <v>19.420620479999997</v>
      </c>
      <c r="Y286">
        <v>11.596636799999999</v>
      </c>
      <c r="Z286">
        <v>5.6700255999999997E-2</v>
      </c>
      <c r="AA286">
        <v>1.5908616E-2</v>
      </c>
      <c r="AB286">
        <v>9.2391141679999986</v>
      </c>
      <c r="AC286">
        <v>1.6253271999999999E-2</v>
      </c>
      <c r="AE286">
        <v>1.9650000000000001</v>
      </c>
      <c r="AF286">
        <v>1040.3355282308705</v>
      </c>
      <c r="AG286">
        <v>40.262008095227941</v>
      </c>
      <c r="AI286">
        <v>-6.8263971902364977</v>
      </c>
      <c r="AJ286">
        <v>-43.3765291195933</v>
      </c>
      <c r="AK286">
        <v>1.0414226174768419</v>
      </c>
      <c r="AL286">
        <v>1.0418150548095131</v>
      </c>
      <c r="AM286">
        <v>1.8727885090232246</v>
      </c>
      <c r="AN286">
        <v>1.8727885090232241</v>
      </c>
      <c r="AO286">
        <v>2.3712726114583153E-14</v>
      </c>
      <c r="AP286">
        <v>0.8313658915463823</v>
      </c>
      <c r="AQ286">
        <v>0.83097345421371127</v>
      </c>
      <c r="AR286">
        <v>3.924373326710251E-4</v>
      </c>
      <c r="AS286">
        <v>20.828452349536839</v>
      </c>
      <c r="AU286">
        <v>1.0418150548095131</v>
      </c>
      <c r="AV286">
        <v>48.051779596664836</v>
      </c>
      <c r="AW286">
        <v>26.624652529977492</v>
      </c>
      <c r="AX286">
        <v>21.565962800000001</v>
      </c>
    </row>
    <row r="287" spans="1:50" x14ac:dyDescent="0.3">
      <c r="A287" t="s">
        <v>52</v>
      </c>
      <c r="B287" t="s">
        <v>651</v>
      </c>
      <c r="C287" t="s">
        <v>652</v>
      </c>
      <c r="D287" t="s">
        <v>648</v>
      </c>
      <c r="E287" s="1">
        <v>45532</v>
      </c>
      <c r="G287" t="s">
        <v>48</v>
      </c>
      <c r="H287" s="1" t="s">
        <v>685</v>
      </c>
      <c r="I287">
        <v>15.06</v>
      </c>
      <c r="J287">
        <v>7.8049999999999997</v>
      </c>
      <c r="K287">
        <v>208</v>
      </c>
      <c r="L287">
        <f>VLOOKUP(B287,[1]Feuil1!$B$2:$K$267,10,FALSE)</f>
        <v>19.600000000000001</v>
      </c>
      <c r="M287">
        <v>8.5299999999999994</v>
      </c>
      <c r="N287">
        <v>94.2</v>
      </c>
      <c r="O287">
        <v>74.139016416249305</v>
      </c>
      <c r="P287">
        <v>1.2150590725218187</v>
      </c>
      <c r="Q287">
        <v>23.886172620037165</v>
      </c>
      <c r="R287">
        <v>0.108</v>
      </c>
      <c r="S287">
        <v>9.6890000000000001</v>
      </c>
      <c r="T287">
        <v>5.3780000000000001</v>
      </c>
      <c r="U287">
        <v>3.1909999999999998</v>
      </c>
      <c r="V287">
        <v>6.8710000000000004</v>
      </c>
      <c r="X287">
        <v>18.200554444799995</v>
      </c>
      <c r="Y287">
        <v>12.0393504</v>
      </c>
      <c r="Z287">
        <v>6.4673729499999985E-2</v>
      </c>
      <c r="AA287">
        <v>1.7234333999999997E-2</v>
      </c>
      <c r="AB287">
        <v>8.8376784239999981</v>
      </c>
      <c r="AC287">
        <v>1.3931375999999999E-2</v>
      </c>
      <c r="AE287">
        <v>2.52</v>
      </c>
      <c r="AF287">
        <v>1159.8587322618453</v>
      </c>
      <c r="AG287">
        <v>45.943424941302069</v>
      </c>
      <c r="AI287">
        <v>-6.694698844140726</v>
      </c>
      <c r="AJ287">
        <v>-42.395102570604571</v>
      </c>
      <c r="AK287">
        <v>1.1943086310018582</v>
      </c>
      <c r="AL287">
        <v>1.2153937117417919</v>
      </c>
      <c r="AM287">
        <v>2.0184594821131205</v>
      </c>
      <c r="AN287">
        <v>2.0184594821131205</v>
      </c>
      <c r="AO287">
        <v>0</v>
      </c>
      <c r="AP287">
        <v>0.82415085111126252</v>
      </c>
      <c r="AQ287">
        <v>0.80306577037132898</v>
      </c>
      <c r="AR287">
        <v>2.1085080739933537E-2</v>
      </c>
      <c r="AS287">
        <v>23.886172620037165</v>
      </c>
      <c r="AU287">
        <v>1.2153937117417919</v>
      </c>
      <c r="AV287">
        <v>64.731016945655568</v>
      </c>
      <c r="AW287">
        <v>35.817180365187312</v>
      </c>
      <c r="AX287">
        <v>28.27224</v>
      </c>
    </row>
    <row r="288" spans="1:50" x14ac:dyDescent="0.3">
      <c r="A288" t="s">
        <v>93</v>
      </c>
      <c r="B288" t="s">
        <v>653</v>
      </c>
      <c r="C288" t="s">
        <v>654</v>
      </c>
      <c r="D288" t="s">
        <v>648</v>
      </c>
      <c r="E288" s="1">
        <v>45532</v>
      </c>
      <c r="G288" t="s">
        <v>48</v>
      </c>
      <c r="H288" s="1" t="s">
        <v>685</v>
      </c>
      <c r="I288">
        <v>25.62</v>
      </c>
      <c r="J288">
        <v>7.7690000000000001</v>
      </c>
      <c r="K288">
        <v>232</v>
      </c>
      <c r="L288">
        <f>VLOOKUP(B288,[1]Feuil1!$B$2:$K$267,10,FALSE)</f>
        <v>19.7</v>
      </c>
      <c r="M288">
        <v>8.84</v>
      </c>
      <c r="N288">
        <v>97.5</v>
      </c>
      <c r="O288">
        <v>92.648291452917135</v>
      </c>
      <c r="P288">
        <v>1.5184062660270143</v>
      </c>
      <c r="Q288">
        <v>29.613894684889619</v>
      </c>
      <c r="R288">
        <v>0.106</v>
      </c>
      <c r="S288">
        <v>9.8689999999999998</v>
      </c>
      <c r="T288">
        <v>5.1559999999999997</v>
      </c>
      <c r="U288">
        <v>3.4159999999999999</v>
      </c>
      <c r="V288">
        <v>6.6040000000000001</v>
      </c>
      <c r="W288">
        <v>9.3319764999999999E-2</v>
      </c>
      <c r="X288">
        <v>18.200554444799995</v>
      </c>
      <c r="Y288">
        <v>10.649721599999999</v>
      </c>
      <c r="Z288">
        <v>6.0244021999999994E-2</v>
      </c>
      <c r="AA288">
        <v>2.1211487999999997E-2</v>
      </c>
      <c r="AB288">
        <v>6.210399279999999</v>
      </c>
      <c r="AC288">
        <v>1.160948E-2</v>
      </c>
      <c r="AE288">
        <v>2.9039999999999999</v>
      </c>
      <c r="AF288">
        <v>1577.441177988446</v>
      </c>
      <c r="AG288">
        <v>62.302038559155832</v>
      </c>
      <c r="AI288">
        <v>-6.5353293512075199</v>
      </c>
      <c r="AJ288">
        <v>-41.180125450356833</v>
      </c>
      <c r="AK288">
        <v>1.4806947342444809</v>
      </c>
      <c r="AL288">
        <v>1.5188244500478219</v>
      </c>
      <c r="AM288">
        <v>2.2842966702889149</v>
      </c>
      <c r="AN288">
        <v>2.2842966702889149</v>
      </c>
      <c r="AO288">
        <v>0</v>
      </c>
      <c r="AP288">
        <v>0.80360193604443375</v>
      </c>
      <c r="AQ288">
        <v>0.76547222024109285</v>
      </c>
      <c r="AR288">
        <v>3.8129715803340902E-2</v>
      </c>
      <c r="AS288">
        <v>29.613894684889619</v>
      </c>
      <c r="AU288">
        <v>1.5188244500478219</v>
      </c>
      <c r="AV288">
        <v>92.668104528890595</v>
      </c>
      <c r="AW288">
        <v>51.284232482323624</v>
      </c>
      <c r="AX288">
        <v>30.833602299999999</v>
      </c>
    </row>
    <row r="289" spans="1:50" x14ac:dyDescent="0.3">
      <c r="A289" t="s">
        <v>55</v>
      </c>
      <c r="B289" t="s">
        <v>655</v>
      </c>
      <c r="C289" t="s">
        <v>656</v>
      </c>
      <c r="D289" t="s">
        <v>648</v>
      </c>
      <c r="E289" s="1">
        <v>45532</v>
      </c>
      <c r="G289" t="s">
        <v>48</v>
      </c>
      <c r="H289" s="1" t="s">
        <v>685</v>
      </c>
      <c r="I289">
        <v>30.1</v>
      </c>
      <c r="J289">
        <v>7.74</v>
      </c>
      <c r="K289">
        <v>235</v>
      </c>
      <c r="L289">
        <f>VLOOKUP(B289,[1]Feuil1!$B$2:$K$267,10,FALSE)</f>
        <v>19.3</v>
      </c>
      <c r="M289">
        <v>7.74</v>
      </c>
      <c r="N289">
        <v>84.6</v>
      </c>
      <c r="O289">
        <v>92.894745986517492</v>
      </c>
      <c r="P289">
        <v>1.5224453918677723</v>
      </c>
      <c r="Q289">
        <v>30.040953309798354</v>
      </c>
      <c r="R289">
        <v>0.104</v>
      </c>
      <c r="S289">
        <v>10.227</v>
      </c>
      <c r="T289">
        <v>5.0449999999999999</v>
      </c>
      <c r="U289">
        <v>3.7040000000000002</v>
      </c>
      <c r="V289">
        <v>6.5650000000000004</v>
      </c>
      <c r="W289">
        <v>0.11998255499999999</v>
      </c>
      <c r="X289">
        <v>16.557212620800001</v>
      </c>
      <c r="Y289">
        <v>10.145519999999998</v>
      </c>
      <c r="Z289">
        <v>5.0498665499999991E-2</v>
      </c>
      <c r="AA289">
        <v>3.1817232000000001E-2</v>
      </c>
      <c r="AB289">
        <v>8.6754213359999977</v>
      </c>
      <c r="AC289">
        <v>2.0897064E-2</v>
      </c>
      <c r="AE289">
        <v>3.9689999999999999</v>
      </c>
      <c r="AF289">
        <v>1682.4693765559032</v>
      </c>
      <c r="AG289">
        <v>67.233437879982162</v>
      </c>
      <c r="AI289">
        <v>-6.3703422377763985</v>
      </c>
      <c r="AJ289">
        <v>-39.996056365730702</v>
      </c>
      <c r="AK289">
        <v>1.5020476654899177</v>
      </c>
      <c r="AL289">
        <v>1.5228646883035655</v>
      </c>
      <c r="AM289">
        <v>2.3037465993485995</v>
      </c>
      <c r="AN289">
        <v>2.3037465993485999</v>
      </c>
      <c r="AO289">
        <v>-1.9276825410209262E-14</v>
      </c>
      <c r="AP289">
        <v>0.80169893385868185</v>
      </c>
      <c r="AQ289">
        <v>0.78088191104503413</v>
      </c>
      <c r="AR289">
        <v>2.0817022813647723E-2</v>
      </c>
      <c r="AS289">
        <v>30.040953309798354</v>
      </c>
      <c r="AU289">
        <v>1.5228646883035655</v>
      </c>
      <c r="AV289">
        <v>86.985885902459316</v>
      </c>
      <c r="AW289">
        <v>48.106482098151616</v>
      </c>
      <c r="AX289">
        <v>31.872666899999999</v>
      </c>
    </row>
    <row r="290" spans="1:50" x14ac:dyDescent="0.3">
      <c r="A290" t="s">
        <v>58</v>
      </c>
      <c r="B290" t="s">
        <v>657</v>
      </c>
      <c r="C290" t="s">
        <v>658</v>
      </c>
      <c r="D290" t="s">
        <v>648</v>
      </c>
      <c r="E290" s="1">
        <v>45532</v>
      </c>
      <c r="G290" t="s">
        <v>48</v>
      </c>
      <c r="H290" s="1" t="s">
        <v>685</v>
      </c>
      <c r="I290">
        <v>42.88</v>
      </c>
      <c r="J290">
        <v>7.8390000000000004</v>
      </c>
      <c r="K290">
        <v>239</v>
      </c>
      <c r="L290">
        <f>VLOOKUP(B290,[1]Feuil1!$B$2:$K$267,10,FALSE)</f>
        <v>19.8</v>
      </c>
      <c r="M290">
        <v>8.41</v>
      </c>
      <c r="N290">
        <v>93</v>
      </c>
      <c r="O290">
        <v>114.09424065582884</v>
      </c>
      <c r="P290">
        <v>1.8698824037941819</v>
      </c>
      <c r="Q290">
        <v>36.122840189941783</v>
      </c>
      <c r="R290">
        <v>9.9000000000000005E-2</v>
      </c>
      <c r="S290">
        <v>8.1660000000000004</v>
      </c>
      <c r="T290">
        <v>4.5170000000000003</v>
      </c>
      <c r="U290">
        <v>2.6269999999999998</v>
      </c>
      <c r="V290">
        <v>6.0410000000000004</v>
      </c>
      <c r="W290">
        <v>9.9985462499999983E-2</v>
      </c>
      <c r="X290">
        <v>13.4248524768</v>
      </c>
      <c r="Y290">
        <v>9.5798304000000005</v>
      </c>
      <c r="Z290">
        <v>4.2525191999999996E-2</v>
      </c>
      <c r="AA290">
        <v>2.3862923999999994E-2</v>
      </c>
      <c r="AB290">
        <v>7.7770531119999999</v>
      </c>
      <c r="AC290">
        <v>1.8575167999999996E-2</v>
      </c>
      <c r="AE290">
        <v>2.5680000000000001</v>
      </c>
      <c r="AF290">
        <v>1654.1844155211677</v>
      </c>
      <c r="AG290">
        <v>65.14271728655217</v>
      </c>
      <c r="AI290">
        <v>-6.5502863135818536</v>
      </c>
      <c r="AJ290">
        <v>-41.476111741971046</v>
      </c>
      <c r="AK290">
        <v>1.8061420094970893</v>
      </c>
      <c r="AL290">
        <v>1.8703973878004727</v>
      </c>
      <c r="AM290">
        <v>2.5128282821167667</v>
      </c>
      <c r="AN290">
        <v>2.5128282821167671</v>
      </c>
      <c r="AO290">
        <v>-1.7672883300882338E-14</v>
      </c>
      <c r="AP290">
        <v>0.70668627261967731</v>
      </c>
      <c r="AQ290">
        <v>0.64243089431629374</v>
      </c>
      <c r="AR290">
        <v>6.425537830338357E-2</v>
      </c>
      <c r="AS290">
        <v>36.122840189941783</v>
      </c>
      <c r="AU290">
        <v>1.8703973878004727</v>
      </c>
      <c r="AV290">
        <v>163.97078478093411</v>
      </c>
      <c r="AW290">
        <v>90.76002799446357</v>
      </c>
      <c r="AX290">
        <v>37.657851899999997</v>
      </c>
    </row>
    <row r="291" spans="1:50" x14ac:dyDescent="0.3">
      <c r="A291" t="s">
        <v>61</v>
      </c>
      <c r="B291" t="s">
        <v>659</v>
      </c>
      <c r="C291" t="s">
        <v>660</v>
      </c>
      <c r="D291" t="s">
        <v>648</v>
      </c>
      <c r="E291" s="1">
        <v>45532</v>
      </c>
      <c r="F291">
        <v>0.43402777777777773</v>
      </c>
      <c r="G291" t="s">
        <v>64</v>
      </c>
      <c r="H291" s="1" t="s">
        <v>685</v>
      </c>
      <c r="I291">
        <v>1.91</v>
      </c>
      <c r="J291">
        <v>7.1989999999999998</v>
      </c>
      <c r="K291">
        <v>645</v>
      </c>
      <c r="L291">
        <f>VLOOKUP(B291,[1]Feuil1!$B$2:$K$267,10,FALSE)</f>
        <v>13.6</v>
      </c>
      <c r="M291">
        <v>8.9600000000000009</v>
      </c>
      <c r="N291">
        <v>87.2</v>
      </c>
      <c r="O291">
        <v>410.87509264629972</v>
      </c>
      <c r="P291">
        <v>6.7338027009987362</v>
      </c>
      <c r="Q291">
        <v>129.64655846635304</v>
      </c>
      <c r="R291">
        <v>9.1999999999999998E-2</v>
      </c>
      <c r="S291">
        <v>5.343</v>
      </c>
      <c r="T291">
        <v>5.9349999999999996</v>
      </c>
      <c r="U291">
        <v>1.33</v>
      </c>
      <c r="V291">
        <v>3.1829999999999998</v>
      </c>
      <c r="W291">
        <v>1.9997092499999997E-2</v>
      </c>
      <c r="X291">
        <v>5.4134212607999999</v>
      </c>
      <c r="Y291">
        <v>5.3740512000000003</v>
      </c>
      <c r="Z291">
        <v>6.2015904999999996E-2</v>
      </c>
      <c r="AA291">
        <v>3.9771540000000001E-3</v>
      </c>
      <c r="AB291">
        <v>8.568602435999999</v>
      </c>
      <c r="AC291">
        <v>3.4828439999999997E-3</v>
      </c>
      <c r="AF291">
        <v>24122.227399051088</v>
      </c>
      <c r="AG291">
        <v>1148.7701749439975</v>
      </c>
      <c r="AI291">
        <v>-7.0863033184766557</v>
      </c>
      <c r="AJ291">
        <v>-46.387244177694811</v>
      </c>
      <c r="AK291">
        <v>6.4823279233176523</v>
      </c>
      <c r="AL291">
        <v>6.735657256496717</v>
      </c>
      <c r="AM291">
        <v>7.1442360828276987</v>
      </c>
      <c r="AN291">
        <v>7.1442360828276987</v>
      </c>
      <c r="AO291">
        <v>0</v>
      </c>
      <c r="AP291">
        <v>0.66190815951004556</v>
      </c>
      <c r="AQ291">
        <v>0.40857882633098125</v>
      </c>
      <c r="AR291">
        <v>0.25332933317906431</v>
      </c>
      <c r="AS291">
        <v>129.64655846635304</v>
      </c>
      <c r="AU291">
        <v>6.735657256496717</v>
      </c>
      <c r="AV291">
        <v>391.89579768956128</v>
      </c>
      <c r="AW291">
        <v>214.57412343801863</v>
      </c>
      <c r="AX291">
        <v>132.501</v>
      </c>
    </row>
    <row r="292" spans="1:50" x14ac:dyDescent="0.3">
      <c r="A292" t="s">
        <v>65</v>
      </c>
      <c r="B292" t="s">
        <v>661</v>
      </c>
      <c r="C292" t="s">
        <v>662</v>
      </c>
      <c r="D292" t="s">
        <v>648</v>
      </c>
      <c r="E292" s="1">
        <v>45532</v>
      </c>
      <c r="F292">
        <v>0.4513888888888889</v>
      </c>
      <c r="G292" t="s">
        <v>64</v>
      </c>
      <c r="H292" s="1" t="s">
        <v>685</v>
      </c>
      <c r="I292">
        <v>4.2699999999999996</v>
      </c>
      <c r="J292">
        <v>7.4930000000000003</v>
      </c>
      <c r="K292">
        <v>677</v>
      </c>
      <c r="L292">
        <f>VLOOKUP(B292,[1]Feuil1!$B$2:$K$267,10,FALSE)</f>
        <v>13.1</v>
      </c>
      <c r="M292">
        <v>9.9600000000000009</v>
      </c>
      <c r="N292">
        <v>96.1</v>
      </c>
      <c r="O292">
        <v>406.64924088172421</v>
      </c>
      <c r="P292">
        <v>6.6645455166728542</v>
      </c>
      <c r="Q292">
        <v>125.90245570756636</v>
      </c>
      <c r="R292">
        <v>0.109</v>
      </c>
      <c r="S292">
        <v>8.9529999999999994</v>
      </c>
      <c r="T292">
        <v>10.984999999999999</v>
      </c>
      <c r="U292">
        <v>2.7639999999999998</v>
      </c>
      <c r="V292">
        <v>4.6210000000000004</v>
      </c>
      <c r="W292">
        <v>1.9997092499999997E-2</v>
      </c>
      <c r="X292">
        <v>16.350462</v>
      </c>
      <c r="Y292">
        <v>6.7390848000000005</v>
      </c>
      <c r="Z292">
        <v>0.1727585925</v>
      </c>
      <c r="AA292">
        <v>1.3257179999999998E-3</v>
      </c>
      <c r="AB292">
        <v>12.463562092</v>
      </c>
      <c r="AC292">
        <v>1.1609479999999998E-3</v>
      </c>
      <c r="AE292">
        <v>0.81989999999999996</v>
      </c>
      <c r="AF292">
        <v>12044.774903930644</v>
      </c>
      <c r="AG292">
        <v>582.95067732394114</v>
      </c>
      <c r="AI292">
        <v>-6.9119805255565758</v>
      </c>
      <c r="AJ292">
        <v>-44.917716790339483</v>
      </c>
      <c r="AK292">
        <v>6.295122785378318</v>
      </c>
      <c r="AL292">
        <v>6.6663809980610527</v>
      </c>
      <c r="AM292">
        <v>7.471812472870333</v>
      </c>
      <c r="AN292">
        <v>7.471812472870333</v>
      </c>
      <c r="AO292">
        <v>0</v>
      </c>
      <c r="AP292">
        <v>1.1766896874920154</v>
      </c>
      <c r="AQ292">
        <v>0.80543147480928046</v>
      </c>
      <c r="AR292">
        <v>0.37125821268273496</v>
      </c>
      <c r="AS292">
        <v>125.90245570756636</v>
      </c>
      <c r="AU292">
        <v>6.6663809980610527</v>
      </c>
      <c r="AV292">
        <v>727.16770593808326</v>
      </c>
      <c r="AW292">
        <v>397.78797783741436</v>
      </c>
      <c r="AX292">
        <v>147.33600000000001</v>
      </c>
    </row>
    <row r="293" spans="1:50" x14ac:dyDescent="0.3">
      <c r="A293" t="s">
        <v>104</v>
      </c>
      <c r="B293" t="s">
        <v>663</v>
      </c>
      <c r="C293" t="s">
        <v>664</v>
      </c>
      <c r="D293" t="s">
        <v>648</v>
      </c>
      <c r="E293" s="1">
        <v>45532</v>
      </c>
      <c r="F293">
        <v>0.47222222222222227</v>
      </c>
      <c r="G293" t="s">
        <v>64</v>
      </c>
      <c r="H293" s="1" t="s">
        <v>685</v>
      </c>
      <c r="I293">
        <v>8.33</v>
      </c>
      <c r="J293">
        <v>7.2</v>
      </c>
      <c r="K293">
        <v>595</v>
      </c>
      <c r="L293">
        <f>VLOOKUP(B293,[1]Feuil1!$B$2:$K$267,10,FALSE)</f>
        <v>13.3</v>
      </c>
      <c r="M293">
        <v>8.08</v>
      </c>
      <c r="N293">
        <v>77.7</v>
      </c>
      <c r="O293">
        <v>380.57571784699547</v>
      </c>
      <c r="P293">
        <v>6.2372284001618477</v>
      </c>
      <c r="Q293">
        <v>123.27516175865894</v>
      </c>
      <c r="R293">
        <v>8.6999999999999994E-2</v>
      </c>
      <c r="S293">
        <v>4.9669999999999996</v>
      </c>
      <c r="T293">
        <v>2.7069999999999999</v>
      </c>
      <c r="U293">
        <v>0.81599999999999995</v>
      </c>
      <c r="V293">
        <v>3.0750000000000002</v>
      </c>
      <c r="W293">
        <v>1.9997092499999997E-2</v>
      </c>
      <c r="X293">
        <v>4.9688191871999994</v>
      </c>
      <c r="Y293">
        <v>4.7345760000000006</v>
      </c>
      <c r="Z293">
        <v>4.4297074999999998E-2</v>
      </c>
      <c r="AA293">
        <v>1.4582897999999997E-2</v>
      </c>
      <c r="AB293">
        <v>3.3461676039999992</v>
      </c>
      <c r="AC293">
        <v>8.1266359999999996E-3</v>
      </c>
      <c r="AE293">
        <v>1.246</v>
      </c>
      <c r="AF293">
        <v>22210.042656609156</v>
      </c>
      <c r="AG293">
        <v>1067.9942544705048</v>
      </c>
      <c r="AI293">
        <v>-7.0437245596175471</v>
      </c>
      <c r="AJ293">
        <v>-46.28021163572712</v>
      </c>
      <c r="AK293">
        <v>6.1637580879329468</v>
      </c>
      <c r="AL293">
        <v>6.2389461942130406</v>
      </c>
      <c r="AM293">
        <v>6.5427013037439137</v>
      </c>
      <c r="AN293">
        <v>6.5427013037439137</v>
      </c>
      <c r="AO293">
        <v>0</v>
      </c>
      <c r="AP293">
        <v>0.37894321581096624</v>
      </c>
      <c r="AQ293">
        <v>0.30375510953087254</v>
      </c>
      <c r="AR293">
        <v>7.5188106280093703E-2</v>
      </c>
      <c r="AS293">
        <v>123.27516175865894</v>
      </c>
      <c r="AU293">
        <v>6.2389461942130406</v>
      </c>
      <c r="AV293">
        <v>342.22273997256724</v>
      </c>
      <c r="AW293">
        <v>187.27593139807638</v>
      </c>
      <c r="AX293">
        <v>126.745</v>
      </c>
    </row>
    <row r="294" spans="1:50" x14ac:dyDescent="0.3">
      <c r="A294" t="s">
        <v>107</v>
      </c>
      <c r="B294" t="s">
        <v>665</v>
      </c>
      <c r="C294" t="s">
        <v>666</v>
      </c>
      <c r="D294" t="s">
        <v>648</v>
      </c>
      <c r="E294" s="1">
        <v>45532</v>
      </c>
      <c r="F294">
        <v>0.49305555555555558</v>
      </c>
      <c r="G294" t="s">
        <v>64</v>
      </c>
      <c r="H294" s="1" t="s">
        <v>685</v>
      </c>
      <c r="I294">
        <v>11.13</v>
      </c>
      <c r="J294">
        <v>7.0170000000000003</v>
      </c>
      <c r="K294">
        <v>628</v>
      </c>
      <c r="L294">
        <f>VLOOKUP(B294,[1]Feuil1!$B$2:$K$267,10,FALSE)</f>
        <v>14</v>
      </c>
      <c r="M294">
        <v>6.63</v>
      </c>
      <c r="N294">
        <v>66.7</v>
      </c>
      <c r="O294">
        <v>410.47315943049017</v>
      </c>
      <c r="P294">
        <v>6.7272154460819014</v>
      </c>
      <c r="Q294">
        <v>129.01848421874359</v>
      </c>
      <c r="R294">
        <v>0.1</v>
      </c>
      <c r="S294">
        <v>4.7759999999999998</v>
      </c>
      <c r="T294">
        <v>5.0860000000000003</v>
      </c>
      <c r="U294">
        <v>0.872</v>
      </c>
      <c r="V294">
        <v>3.0249999999999999</v>
      </c>
      <c r="W294">
        <v>1.9997092499999997E-2</v>
      </c>
      <c r="X294">
        <v>5.1912683232000001</v>
      </c>
      <c r="Y294">
        <v>4.3779456000000003</v>
      </c>
      <c r="Z294">
        <v>3.3665776999999994E-2</v>
      </c>
      <c r="AA294">
        <v>7.9543080000000002E-3</v>
      </c>
      <c r="AB294">
        <v>2.8607488320000001</v>
      </c>
      <c r="AC294">
        <v>6.9656879999999994E-3</v>
      </c>
      <c r="AE294">
        <v>1.008</v>
      </c>
      <c r="AF294">
        <v>36838.686050501921</v>
      </c>
      <c r="AG294">
        <v>1731.9914563990865</v>
      </c>
      <c r="AI294">
        <v>-7.1119233664898935</v>
      </c>
      <c r="AJ294">
        <v>-46.955860165310732</v>
      </c>
      <c r="AK294">
        <v>6.4509242109371794</v>
      </c>
      <c r="AL294">
        <v>6.7290681873850851</v>
      </c>
      <c r="AM294">
        <v>7.0245636252763664</v>
      </c>
      <c r="AN294">
        <v>7.0245636252763681</v>
      </c>
      <c r="AO294">
        <v>-2.5287789166125798E-14</v>
      </c>
      <c r="AP294">
        <v>0.57363941433918808</v>
      </c>
      <c r="AQ294">
        <v>0.29549543789128357</v>
      </c>
      <c r="AR294">
        <v>0.27814397644790451</v>
      </c>
      <c r="AS294">
        <v>129.01848421874359</v>
      </c>
      <c r="AU294">
        <v>6.7290681873850851</v>
      </c>
      <c r="AV294">
        <v>260.05482833394399</v>
      </c>
      <c r="AW294">
        <v>142.48935522877724</v>
      </c>
      <c r="AX294">
        <v>132.751</v>
      </c>
    </row>
    <row r="295" spans="1:50" x14ac:dyDescent="0.3">
      <c r="A295" t="s">
        <v>68</v>
      </c>
      <c r="B295" t="s">
        <v>667</v>
      </c>
      <c r="C295" t="s">
        <v>668</v>
      </c>
      <c r="D295" t="s">
        <v>648</v>
      </c>
      <c r="E295" s="1">
        <v>45532</v>
      </c>
      <c r="F295">
        <v>0.52083333333333337</v>
      </c>
      <c r="G295" t="s">
        <v>64</v>
      </c>
      <c r="H295" s="1" t="s">
        <v>685</v>
      </c>
      <c r="I295">
        <v>16.73</v>
      </c>
      <c r="J295">
        <v>6.97</v>
      </c>
      <c r="K295">
        <v>636</v>
      </c>
      <c r="L295">
        <f>VLOOKUP(B295,[1]Feuil1!$B$2:$K$267,10,FALSE)</f>
        <v>13.4</v>
      </c>
      <c r="M295">
        <v>8.15</v>
      </c>
      <c r="N295">
        <v>79.099999999999994</v>
      </c>
      <c r="O295">
        <v>407.03268967307179</v>
      </c>
      <c r="P295">
        <v>6.6708298316704866</v>
      </c>
      <c r="Q295">
        <v>133.19559671284316</v>
      </c>
      <c r="R295">
        <v>6.6000000000000003E-2</v>
      </c>
      <c r="S295">
        <v>5.5259999999999998</v>
      </c>
      <c r="T295">
        <v>2.3780000000000001</v>
      </c>
      <c r="U295">
        <v>1.175</v>
      </c>
      <c r="V295">
        <v>3.1240000000000001</v>
      </c>
      <c r="W295">
        <v>2.6662789999999999E-2</v>
      </c>
      <c r="X295">
        <v>4.9688191871999994</v>
      </c>
      <c r="Y295">
        <v>5.091206399999999</v>
      </c>
      <c r="Z295">
        <v>3.2779835499999993E-2</v>
      </c>
      <c r="AA295">
        <v>0</v>
      </c>
      <c r="AB295">
        <v>5.3201576920000004</v>
      </c>
      <c r="AC295">
        <v>1.1609479999999998E-3</v>
      </c>
      <c r="AE295">
        <v>0.95879999999999999</v>
      </c>
      <c r="AF295">
        <v>40408.346294277871</v>
      </c>
      <c r="AG295">
        <v>1936.810487387615</v>
      </c>
      <c r="AI295">
        <v>-7.0714011079887289</v>
      </c>
      <c r="AJ295">
        <v>-46.635230712249829</v>
      </c>
      <c r="AK295">
        <v>6.6597798356421576</v>
      </c>
      <c r="AL295">
        <v>6.6726670438208489</v>
      </c>
      <c r="AM295">
        <v>7.0224089214086201</v>
      </c>
      <c r="AN295">
        <v>7.0224089214086209</v>
      </c>
      <c r="AO295">
        <v>-1.2647774141896114E-14</v>
      </c>
      <c r="AP295">
        <v>0.36262908576646208</v>
      </c>
      <c r="AQ295">
        <v>0.34974187758777192</v>
      </c>
      <c r="AR295">
        <v>1.2887208178690157E-2</v>
      </c>
      <c r="AS295">
        <v>133.19559671284316</v>
      </c>
      <c r="AU295">
        <v>6.6726670438208489</v>
      </c>
      <c r="AV295">
        <v>233.82068777593949</v>
      </c>
      <c r="AW295">
        <v>127.97760228141355</v>
      </c>
      <c r="AX295">
        <v>136.26400000000001</v>
      </c>
    </row>
    <row r="296" spans="1:50" x14ac:dyDescent="0.3">
      <c r="A296" t="s">
        <v>71</v>
      </c>
      <c r="B296" t="s">
        <v>669</v>
      </c>
      <c r="C296" t="s">
        <v>670</v>
      </c>
      <c r="D296" t="s">
        <v>648</v>
      </c>
      <c r="E296" s="1">
        <v>45532</v>
      </c>
      <c r="F296">
        <v>0.57291666666666663</v>
      </c>
      <c r="G296" t="s">
        <v>64</v>
      </c>
      <c r="H296" s="1" t="s">
        <v>685</v>
      </c>
      <c r="I296">
        <v>21.09</v>
      </c>
      <c r="J296">
        <v>7.0030000000000001</v>
      </c>
      <c r="K296">
        <v>653</v>
      </c>
      <c r="L296">
        <f>VLOOKUP(B296,[1]Feuil1!$B$2:$K$267,10,FALSE)</f>
        <v>13.6</v>
      </c>
      <c r="M296">
        <v>7.7</v>
      </c>
      <c r="N296">
        <v>74.8</v>
      </c>
      <c r="O296">
        <v>401.32130655302331</v>
      </c>
      <c r="P296">
        <v>6.5772263795056984</v>
      </c>
      <c r="Q296">
        <v>129.08297928630358</v>
      </c>
      <c r="R296">
        <v>0.10199999999999999</v>
      </c>
      <c r="S296">
        <v>6.68</v>
      </c>
      <c r="T296">
        <v>6.1040000000000001</v>
      </c>
      <c r="U296">
        <v>1.645</v>
      </c>
      <c r="V296">
        <v>3.956</v>
      </c>
      <c r="W296">
        <v>1.9997092499999997E-2</v>
      </c>
      <c r="X296">
        <v>11.940277132799997</v>
      </c>
      <c r="Y296">
        <v>5.6445983999999996</v>
      </c>
      <c r="Z296">
        <v>0.11251457049999999</v>
      </c>
      <c r="AA296">
        <v>0</v>
      </c>
      <c r="AB296">
        <v>9.0678568119999987</v>
      </c>
      <c r="AC296">
        <v>1.1609479999999998E-3</v>
      </c>
      <c r="AE296">
        <v>0.85780000000000001</v>
      </c>
      <c r="AF296">
        <v>37015.052892490305</v>
      </c>
      <c r="AG296">
        <v>1762.7637814466552</v>
      </c>
      <c r="AI296">
        <v>-6.9888523083298431</v>
      </c>
      <c r="AJ296">
        <v>-45.932028743654357</v>
      </c>
      <c r="AK296">
        <v>6.4541489643151788</v>
      </c>
      <c r="AL296">
        <v>6.5790378123446445</v>
      </c>
      <c r="AM296">
        <v>7.1714312545748964</v>
      </c>
      <c r="AN296">
        <v>7.1714312545748982</v>
      </c>
      <c r="AO296">
        <v>-2.4769906819744705E-14</v>
      </c>
      <c r="AP296">
        <v>0.71728229025971868</v>
      </c>
      <c r="AQ296">
        <v>0.59239344223025292</v>
      </c>
      <c r="AR296">
        <v>0.12488884802946576</v>
      </c>
      <c r="AS296">
        <v>129.08297928630358</v>
      </c>
      <c r="AU296">
        <v>6.5790378123446445</v>
      </c>
      <c r="AV296">
        <v>242.79490083972871</v>
      </c>
      <c r="AW296">
        <v>132.93713106914782</v>
      </c>
      <c r="AX296">
        <v>132.923</v>
      </c>
    </row>
    <row r="297" spans="1:50" x14ac:dyDescent="0.3">
      <c r="A297" t="s">
        <v>114</v>
      </c>
      <c r="B297" t="s">
        <v>671</v>
      </c>
      <c r="C297" t="s">
        <v>672</v>
      </c>
      <c r="D297" t="s">
        <v>648</v>
      </c>
      <c r="E297" s="1">
        <v>45532</v>
      </c>
      <c r="F297">
        <v>0.58333333333333337</v>
      </c>
      <c r="G297" t="s">
        <v>64</v>
      </c>
      <c r="H297" s="1" t="s">
        <v>685</v>
      </c>
      <c r="I297">
        <v>24.06</v>
      </c>
      <c r="J297">
        <v>6.8479999999999999</v>
      </c>
      <c r="K297">
        <v>614</v>
      </c>
      <c r="L297">
        <f>VLOOKUP(B297,[1]Feuil1!$B$2:$K$267,10,FALSE)</f>
        <v>12.92</v>
      </c>
      <c r="M297">
        <v>5.94</v>
      </c>
      <c r="N297">
        <v>79.099999999999994</v>
      </c>
      <c r="O297">
        <v>404.06638617982679</v>
      </c>
      <c r="P297">
        <v>6.6222152944734365</v>
      </c>
      <c r="Q297">
        <v>132.07905601885778</v>
      </c>
      <c r="R297">
        <v>0.08</v>
      </c>
      <c r="S297">
        <v>8.16</v>
      </c>
      <c r="T297">
        <v>2.8540000000000001</v>
      </c>
      <c r="U297">
        <v>2.6429999999999998</v>
      </c>
      <c r="V297">
        <v>3.1459999999999999</v>
      </c>
      <c r="W297">
        <v>2.6662789999999999E-2</v>
      </c>
      <c r="X297">
        <v>4.9688191871999994</v>
      </c>
      <c r="Y297">
        <v>5.0174207999999991</v>
      </c>
      <c r="Z297">
        <v>4.6954899499999994E-2</v>
      </c>
      <c r="AA297">
        <v>1.3257179999999997E-2</v>
      </c>
      <c r="AB297">
        <v>5.0613386919999996</v>
      </c>
      <c r="AC297">
        <v>1.1609479999999998E-3</v>
      </c>
      <c r="AE297">
        <v>1.7190000000000001</v>
      </c>
      <c r="AF297">
        <v>54267.294611898054</v>
      </c>
      <c r="AG297">
        <v>2463.9490115293193</v>
      </c>
      <c r="AI297">
        <v>-6.9519075410622326</v>
      </c>
      <c r="AJ297">
        <v>-45.437152281218921</v>
      </c>
      <c r="AK297">
        <v>6.6039528009428894</v>
      </c>
      <c r="AL297">
        <v>6.624039117702079</v>
      </c>
      <c r="AM297">
        <v>7.0450928988220181</v>
      </c>
      <c r="AN297">
        <v>7.0450928988220172</v>
      </c>
      <c r="AO297">
        <v>1.2607050502465823E-14</v>
      </c>
      <c r="AP297">
        <v>0.44114009787912845</v>
      </c>
      <c r="AQ297">
        <v>0.42105378111993785</v>
      </c>
      <c r="AR297">
        <v>2.0086316759190592E-2</v>
      </c>
      <c r="AS297">
        <v>132.07905601885778</v>
      </c>
      <c r="AU297">
        <v>6.624039117702079</v>
      </c>
      <c r="AV297">
        <v>184.77374838009686</v>
      </c>
      <c r="AW297">
        <v>101.43968915042502</v>
      </c>
      <c r="AX297">
        <v>135.29400000000001</v>
      </c>
    </row>
    <row r="298" spans="1:50" x14ac:dyDescent="0.3">
      <c r="A298" t="s">
        <v>74</v>
      </c>
      <c r="B298" t="s">
        <v>673</v>
      </c>
      <c r="C298" t="s">
        <v>674</v>
      </c>
      <c r="D298" t="s">
        <v>648</v>
      </c>
      <c r="E298" s="1">
        <v>45532</v>
      </c>
      <c r="F298">
        <v>0.625</v>
      </c>
      <c r="G298" t="s">
        <v>64</v>
      </c>
      <c r="H298" s="1" t="s">
        <v>685</v>
      </c>
      <c r="I298">
        <v>27.9</v>
      </c>
      <c r="J298">
        <v>6.9340000000000002</v>
      </c>
      <c r="K298">
        <v>655</v>
      </c>
      <c r="L298">
        <f>VLOOKUP(B298,[1]Feuil1!$B$2:$K$267,10,FALSE)</f>
        <v>13.8</v>
      </c>
      <c r="M298">
        <v>8.73</v>
      </c>
      <c r="N298">
        <v>85.4</v>
      </c>
      <c r="O298">
        <v>417.82124550239939</v>
      </c>
      <c r="P298">
        <v>6.8476427066381618</v>
      </c>
      <c r="Q298">
        <v>138.62358523152554</v>
      </c>
      <c r="R298">
        <v>6.5000000000000002E-2</v>
      </c>
      <c r="S298">
        <v>6.5759999999999996</v>
      </c>
      <c r="T298">
        <v>2.464</v>
      </c>
      <c r="U298">
        <v>1.6759999999999999</v>
      </c>
      <c r="V298">
        <v>3.613</v>
      </c>
      <c r="W298">
        <v>1.9997092499999997E-2</v>
      </c>
      <c r="X298">
        <v>5.4134212607999999</v>
      </c>
      <c r="Y298">
        <v>5.6691936000000007</v>
      </c>
      <c r="Z298">
        <v>5.22705485E-2</v>
      </c>
      <c r="AA298">
        <v>2.6514359999999996E-3</v>
      </c>
      <c r="AB298">
        <v>11.282186504</v>
      </c>
      <c r="AC298">
        <v>2.3218959999999995E-3</v>
      </c>
      <c r="AE298">
        <v>0.88049999999999995</v>
      </c>
      <c r="AF298">
        <v>45289.046075277329</v>
      </c>
      <c r="AG298">
        <v>2142.9766846459324</v>
      </c>
      <c r="AI298">
        <v>-7.0138764189744158</v>
      </c>
      <c r="AJ298">
        <v>-45.483928832247742</v>
      </c>
      <c r="AK298">
        <v>6.9311792615762773</v>
      </c>
      <c r="AL298">
        <v>6.8495286147934324</v>
      </c>
      <c r="AM298">
        <v>7.334902204786351</v>
      </c>
      <c r="AN298">
        <v>7.3349022047863519</v>
      </c>
      <c r="AO298">
        <v>-1.2108933355928715E-14</v>
      </c>
      <c r="AP298">
        <v>0.4037229432100744</v>
      </c>
      <c r="AQ298">
        <v>0.4853735899929188</v>
      </c>
      <c r="AR298">
        <v>-8.1650646782844394E-2</v>
      </c>
      <c r="AS298">
        <v>138.62358523152554</v>
      </c>
      <c r="AU298">
        <v>6.8495286147934324</v>
      </c>
      <c r="AV298">
        <v>233.28390889766214</v>
      </c>
      <c r="AW298">
        <v>127.77533025368463</v>
      </c>
      <c r="AX298">
        <v>140.18700000000001</v>
      </c>
    </row>
    <row r="299" spans="1:50" x14ac:dyDescent="0.3">
      <c r="A299" t="s">
        <v>119</v>
      </c>
      <c r="B299" t="s">
        <v>675</v>
      </c>
      <c r="C299" t="s">
        <v>676</v>
      </c>
      <c r="D299" t="s">
        <v>648</v>
      </c>
      <c r="E299" s="1">
        <v>45532</v>
      </c>
      <c r="F299">
        <v>0.64583333333333337</v>
      </c>
      <c r="G299" t="s">
        <v>64</v>
      </c>
      <c r="H299" s="1" t="s">
        <v>685</v>
      </c>
      <c r="I299">
        <v>32.56</v>
      </c>
      <c r="J299">
        <v>7.0910000000000002</v>
      </c>
      <c r="K299">
        <v>626</v>
      </c>
      <c r="L299">
        <f>VLOOKUP(B299,[1]Feuil1!$B$2:$K$267,10,FALSE)</f>
        <v>13.8</v>
      </c>
      <c r="M299">
        <v>9.3800000000000008</v>
      </c>
      <c r="N299">
        <v>91.5</v>
      </c>
      <c r="O299">
        <v>402.7959005770868</v>
      </c>
      <c r="P299">
        <v>6.6013933961972242</v>
      </c>
      <c r="Q299">
        <v>133.02826303876157</v>
      </c>
      <c r="R299">
        <v>6.8000000000000005E-2</v>
      </c>
      <c r="S299">
        <v>5.3579999999999997</v>
      </c>
      <c r="T299">
        <v>1.645</v>
      </c>
      <c r="U299">
        <v>0.69199999999999995</v>
      </c>
      <c r="V299">
        <v>3.081</v>
      </c>
      <c r="W299">
        <v>3.3328487499999997E-2</v>
      </c>
      <c r="X299">
        <v>4.5230323199999996</v>
      </c>
      <c r="Y299">
        <v>4.6238975999999994</v>
      </c>
      <c r="Z299">
        <v>1.6832888499999997E-2</v>
      </c>
      <c r="AA299">
        <v>0</v>
      </c>
      <c r="AB299">
        <v>5.3926270119999993</v>
      </c>
      <c r="AC299">
        <v>1.1609479999999998E-3</v>
      </c>
      <c r="AE299">
        <v>0.69530000000000003</v>
      </c>
      <c r="AF299">
        <v>30406.801784485204</v>
      </c>
      <c r="AG299">
        <v>1438.7820659877548</v>
      </c>
      <c r="AI299">
        <v>-6.9152944341482252</v>
      </c>
      <c r="AJ299">
        <v>-45.257823973820976</v>
      </c>
      <c r="AK299">
        <v>6.6514131519380779</v>
      </c>
      <c r="AL299">
        <v>6.6032114848702754</v>
      </c>
      <c r="AM299">
        <v>6.9396974962637072</v>
      </c>
      <c r="AN299">
        <v>6.939697496263709</v>
      </c>
      <c r="AO299">
        <v>-2.5597035610797597E-14</v>
      </c>
      <c r="AP299">
        <v>0.28828434432562994</v>
      </c>
      <c r="AQ299">
        <v>0.33648601139343354</v>
      </c>
      <c r="AR299">
        <v>-4.82016670678036E-2</v>
      </c>
      <c r="AS299">
        <v>133.02826303876157</v>
      </c>
      <c r="AU299">
        <v>6.6032114848702754</v>
      </c>
      <c r="AV299">
        <v>309.71992627198136</v>
      </c>
      <c r="AW299">
        <v>169.6412155152544</v>
      </c>
      <c r="AX299">
        <v>137.745</v>
      </c>
    </row>
    <row r="300" spans="1:50" x14ac:dyDescent="0.3">
      <c r="A300" t="s">
        <v>77</v>
      </c>
      <c r="B300" t="s">
        <v>677</v>
      </c>
      <c r="C300" t="s">
        <v>678</v>
      </c>
      <c r="D300" t="s">
        <v>648</v>
      </c>
      <c r="E300" s="1">
        <v>45533</v>
      </c>
      <c r="F300">
        <v>0.44791666666666669</v>
      </c>
      <c r="G300" t="s">
        <v>64</v>
      </c>
      <c r="H300" s="1" t="s">
        <v>685</v>
      </c>
      <c r="I300">
        <v>39.330000000000005</v>
      </c>
      <c r="J300">
        <v>7.024</v>
      </c>
      <c r="K300">
        <v>636</v>
      </c>
      <c r="L300">
        <f>VLOOKUP(B300,[1]Feuil1!$B$2:$K$267,10,FALSE)</f>
        <v>13.5</v>
      </c>
      <c r="M300">
        <v>8.39</v>
      </c>
      <c r="N300">
        <v>80.099999999999994</v>
      </c>
      <c r="O300">
        <v>415.58778024445155</v>
      </c>
      <c r="P300">
        <v>6.8110386032117631</v>
      </c>
      <c r="Q300">
        <v>138.77945133088792</v>
      </c>
      <c r="R300">
        <v>6.5000000000000002E-2</v>
      </c>
      <c r="S300">
        <v>5.5330000000000004</v>
      </c>
      <c r="T300">
        <v>1.804</v>
      </c>
      <c r="U300">
        <v>0.86699999999999999</v>
      </c>
      <c r="V300">
        <v>3.3029999999999999</v>
      </c>
      <c r="W300">
        <v>3.3328487499999997E-2</v>
      </c>
      <c r="X300">
        <v>5.6352779999999996</v>
      </c>
      <c r="Y300">
        <v>5.4232415999999999</v>
      </c>
      <c r="Z300">
        <v>3.6323601499999997E-2</v>
      </c>
      <c r="AA300">
        <v>5.3028719999999993E-3</v>
      </c>
      <c r="AB300">
        <v>10.154896611999996</v>
      </c>
      <c r="AC300">
        <v>1.1609479999999998E-3</v>
      </c>
      <c r="AE300">
        <v>0.73929999999999996</v>
      </c>
      <c r="AF300">
        <v>36475.351646404204</v>
      </c>
      <c r="AG300">
        <v>1742.6664866163012</v>
      </c>
      <c r="AI300">
        <v>-7.0236604873060422</v>
      </c>
      <c r="AJ300">
        <v>-45.810393007131225</v>
      </c>
      <c r="AK300">
        <v>6.938972566544396</v>
      </c>
      <c r="AL300">
        <v>6.8129144302369102</v>
      </c>
      <c r="AM300">
        <v>7.2547772880233348</v>
      </c>
      <c r="AN300">
        <v>7.2547772880233348</v>
      </c>
      <c r="AO300">
        <v>0</v>
      </c>
      <c r="AP300">
        <v>0.31580472147893929</v>
      </c>
      <c r="AQ300">
        <v>0.44186285778642476</v>
      </c>
      <c r="AR300">
        <v>-0.12605813630748547</v>
      </c>
      <c r="AS300">
        <v>138.77945133088792</v>
      </c>
      <c r="AU300">
        <v>6.8129144302369102</v>
      </c>
      <c r="AV300">
        <v>282.67197028034877</v>
      </c>
      <c r="AW300">
        <v>154.74323123148312</v>
      </c>
      <c r="AX300">
        <v>144.167</v>
      </c>
    </row>
    <row r="301" spans="1:50" x14ac:dyDescent="0.3">
      <c r="A301" t="s">
        <v>80</v>
      </c>
      <c r="B301" t="s">
        <v>679</v>
      </c>
      <c r="C301" t="s">
        <v>680</v>
      </c>
      <c r="D301" t="s">
        <v>648</v>
      </c>
      <c r="E301" s="1">
        <v>45533</v>
      </c>
      <c r="F301">
        <v>0.42708333333333331</v>
      </c>
      <c r="G301" t="s">
        <v>64</v>
      </c>
      <c r="H301" s="1" t="s">
        <v>685</v>
      </c>
      <c r="I301">
        <v>40.380000000000003</v>
      </c>
      <c r="J301">
        <v>7.0789999999999997</v>
      </c>
      <c r="K301">
        <v>588</v>
      </c>
      <c r="L301">
        <f>VLOOKUP(B301,[1]Feuil1!$B$2:$K$267,10,FALSE)</f>
        <v>13.7</v>
      </c>
      <c r="M301">
        <v>9.0399999999999991</v>
      </c>
      <c r="N301">
        <v>87.7</v>
      </c>
      <c r="O301">
        <v>365.72717381864612</v>
      </c>
      <c r="P301">
        <v>5.9938766670596637</v>
      </c>
      <c r="Q301">
        <v>120.41687444838858</v>
      </c>
      <c r="R301">
        <v>7.3999999999999996E-2</v>
      </c>
      <c r="S301">
        <v>6.1710000000000003</v>
      </c>
      <c r="T301">
        <v>2.855</v>
      </c>
      <c r="U301">
        <v>1.321</v>
      </c>
      <c r="V301">
        <v>3.3969999999999998</v>
      </c>
      <c r="W301">
        <v>3.9994184999999995E-2</v>
      </c>
      <c r="X301">
        <v>5.1912683232000001</v>
      </c>
      <c r="Y301">
        <v>5.3863488000000004</v>
      </c>
      <c r="Z301">
        <v>5.9358080499999993E-2</v>
      </c>
      <c r="AA301">
        <v>0</v>
      </c>
      <c r="AB301">
        <v>9.6269058519999966</v>
      </c>
      <c r="AC301">
        <v>1.1609479999999998E-3</v>
      </c>
      <c r="AE301">
        <v>0.96350000000000002</v>
      </c>
      <c r="AF301">
        <v>28347.716803655981</v>
      </c>
      <c r="AG301">
        <v>1345.6651062964499</v>
      </c>
      <c r="AI301">
        <v>-6.8444049160447165</v>
      </c>
      <c r="AJ301">
        <v>-44.607979241091606</v>
      </c>
      <c r="AK301">
        <v>6.0208437224194293</v>
      </c>
      <c r="AL301">
        <v>5.9955274396499361</v>
      </c>
      <c r="AM301">
        <v>6.4388225369424719</v>
      </c>
      <c r="AN301">
        <v>6.4388225369424728</v>
      </c>
      <c r="AO301">
        <v>-1.3794112426678001E-14</v>
      </c>
      <c r="AP301">
        <v>0.4179788145230432</v>
      </c>
      <c r="AQ301">
        <v>0.44329509729253674</v>
      </c>
      <c r="AR301">
        <v>-2.5316282769493548E-2</v>
      </c>
      <c r="AS301">
        <v>120.41687444838858</v>
      </c>
      <c r="AU301">
        <v>5.9955274396499361</v>
      </c>
      <c r="AV301">
        <v>246.7344385920876</v>
      </c>
      <c r="AW301">
        <v>135.11833439421929</v>
      </c>
      <c r="AX301">
        <v>132.58099999999999</v>
      </c>
    </row>
    <row r="302" spans="1:50" x14ac:dyDescent="0.3">
      <c r="A302" t="s">
        <v>83</v>
      </c>
      <c r="B302" t="s">
        <v>681</v>
      </c>
      <c r="C302" t="s">
        <v>682</v>
      </c>
      <c r="D302" t="s">
        <v>648</v>
      </c>
      <c r="E302" s="1">
        <v>45533</v>
      </c>
      <c r="F302">
        <v>0.64583333333333337</v>
      </c>
      <c r="G302" t="s">
        <v>64</v>
      </c>
      <c r="H302" s="1" t="s">
        <v>685</v>
      </c>
      <c r="I302">
        <v>43.08</v>
      </c>
      <c r="J302">
        <v>7.0039999999999996</v>
      </c>
      <c r="K302">
        <v>605</v>
      </c>
      <c r="L302">
        <f>VLOOKUP(B302,[1]Feuil1!$B$2:$K$267,10,FALSE)</f>
        <v>13.3</v>
      </c>
      <c r="M302">
        <v>5.12</v>
      </c>
      <c r="N302">
        <v>50.2</v>
      </c>
      <c r="O302">
        <v>381.46941634651876</v>
      </c>
      <c r="P302">
        <v>6.2518751613738957</v>
      </c>
      <c r="Q302">
        <v>125.5921238157636</v>
      </c>
      <c r="R302">
        <v>8.5999999999999993E-2</v>
      </c>
      <c r="S302">
        <v>6.3810000000000002</v>
      </c>
      <c r="T302">
        <v>2.64</v>
      </c>
      <c r="U302">
        <v>0.93100000000000005</v>
      </c>
      <c r="V302">
        <v>3.7269999999999999</v>
      </c>
      <c r="W302">
        <v>3.3328487499999997E-2</v>
      </c>
      <c r="X302">
        <v>5.6352779999999996</v>
      </c>
      <c r="Y302">
        <v>7.0465247999999985</v>
      </c>
      <c r="Z302">
        <v>2.3034478999999997E-2</v>
      </c>
      <c r="AA302">
        <v>0</v>
      </c>
      <c r="AB302">
        <v>7.9187004519999986</v>
      </c>
      <c r="AC302">
        <v>1.1609479999999998E-3</v>
      </c>
      <c r="AE302">
        <v>0.51139999999999997</v>
      </c>
      <c r="AF302">
        <v>34974.022682987765</v>
      </c>
      <c r="AG302">
        <v>1681.7642297520308</v>
      </c>
      <c r="AI302">
        <v>-6.875397309390932</v>
      </c>
      <c r="AJ302">
        <v>-43.995353157164388</v>
      </c>
      <c r="AK302">
        <v>6.2796061907881802</v>
      </c>
      <c r="AL302">
        <v>6.2535969892871925</v>
      </c>
      <c r="AM302">
        <v>6.6839987008789805</v>
      </c>
      <c r="AN302">
        <v>6.6839987008789814</v>
      </c>
      <c r="AO302">
        <v>-1.328812974759144E-14</v>
      </c>
      <c r="AP302">
        <v>0.40439251009080052</v>
      </c>
      <c r="AQ302">
        <v>0.43040171159178853</v>
      </c>
      <c r="AR302">
        <v>-2.6009201500988011E-2</v>
      </c>
      <c r="AS302">
        <v>125.5921238157636</v>
      </c>
      <c r="AU302">
        <v>6.2535969892871925</v>
      </c>
      <c r="AV302">
        <v>222.63420153336253</v>
      </c>
      <c r="AW302">
        <v>121.83301278158704</v>
      </c>
      <c r="AX302">
        <v>132.02000000000001</v>
      </c>
    </row>
    <row r="303" spans="1:50" x14ac:dyDescent="0.3">
      <c r="AV303">
        <v>1070.6821958105857</v>
      </c>
      <c r="AW303">
        <v>137.16507086441328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B818-875C-4BE1-B71B-03B63E4F0860}">
  <dimension ref="A1:BA303"/>
  <sheetViews>
    <sheetView tabSelected="1" topLeftCell="A196" zoomScaleNormal="100" workbookViewId="0">
      <selection activeCell="D227" sqref="D227"/>
    </sheetView>
  </sheetViews>
  <sheetFormatPr baseColWidth="10" defaultRowHeight="14.4" x14ac:dyDescent="0.3"/>
  <cols>
    <col min="5" max="5" width="11.5546875" style="1"/>
    <col min="6" max="6" width="19.6640625" style="1" customWidth="1"/>
  </cols>
  <sheetData>
    <row r="1" spans="1:51" x14ac:dyDescent="0.3">
      <c r="A1" t="s">
        <v>0</v>
      </c>
      <c r="C1" t="s">
        <v>1</v>
      </c>
      <c r="D1" t="s">
        <v>2</v>
      </c>
      <c r="E1" s="1" t="s">
        <v>3</v>
      </c>
      <c r="F1" s="1" t="s">
        <v>683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12</v>
      </c>
      <c r="Q1" t="s">
        <v>13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Q1" t="s">
        <v>37</v>
      </c>
      <c r="AR1" t="s">
        <v>38</v>
      </c>
      <c r="AS1" t="s">
        <v>39</v>
      </c>
      <c r="AT1" t="s">
        <v>13</v>
      </c>
      <c r="AU1" t="s">
        <v>40</v>
      </c>
      <c r="AV1" t="s">
        <v>41</v>
      </c>
      <c r="AW1" t="s">
        <v>42</v>
      </c>
      <c r="AX1" t="s">
        <v>42</v>
      </c>
      <c r="AY1" t="s">
        <v>43</v>
      </c>
    </row>
    <row r="2" spans="1:51" x14ac:dyDescent="0.3">
      <c r="A2" t="s">
        <v>44</v>
      </c>
      <c r="B2" t="s">
        <v>45</v>
      </c>
      <c r="C2" t="s">
        <v>46</v>
      </c>
      <c r="D2" t="s">
        <v>47</v>
      </c>
      <c r="E2" s="1">
        <v>45007</v>
      </c>
      <c r="F2" s="1" t="s">
        <v>684</v>
      </c>
      <c r="H2" t="s">
        <v>48</v>
      </c>
      <c r="I2">
        <v>1.42</v>
      </c>
      <c r="J2">
        <v>7.79</v>
      </c>
      <c r="K2">
        <v>163</v>
      </c>
      <c r="L2">
        <v>9.8000000000000007</v>
      </c>
      <c r="M2">
        <v>11.2</v>
      </c>
      <c r="N2">
        <v>102</v>
      </c>
      <c r="O2">
        <v>59</v>
      </c>
      <c r="P2">
        <v>0.96694680809219746</v>
      </c>
      <c r="Q2">
        <v>23.402065584555736</v>
      </c>
      <c r="T2">
        <v>6.5</v>
      </c>
      <c r="U2">
        <v>3.2</v>
      </c>
      <c r="V2">
        <v>2.1</v>
      </c>
      <c r="W2">
        <v>1.9</v>
      </c>
      <c r="X2">
        <v>3.8448006960000003E-2</v>
      </c>
      <c r="Y2">
        <v>11.121784012799999</v>
      </c>
      <c r="Z2">
        <v>14.424479999999999</v>
      </c>
      <c r="AA2">
        <v>5.8254716981132069E-2</v>
      </c>
      <c r="AB2">
        <v>4.5578159999999993E-3</v>
      </c>
      <c r="AC2">
        <v>11.612358441999998</v>
      </c>
      <c r="AD2">
        <v>7.015368000000001E-3</v>
      </c>
      <c r="AE2">
        <v>2.6609220300000007E-2</v>
      </c>
      <c r="AF2">
        <v>1.7969999999999999</v>
      </c>
      <c r="AG2">
        <v>846.37059226927772</v>
      </c>
      <c r="AH2">
        <v>45.721261805592498</v>
      </c>
      <c r="AI2">
        <v>-14.928000000000001</v>
      </c>
      <c r="AL2">
        <v>1.1701032792277868</v>
      </c>
      <c r="AM2">
        <v>0.96721311475409832</v>
      </c>
      <c r="AN2">
        <v>1.5715624108899546</v>
      </c>
      <c r="AO2">
        <v>1.5715624108899546</v>
      </c>
      <c r="AP2">
        <v>0</v>
      </c>
      <c r="AQ2">
        <v>0.40145913166216773</v>
      </c>
      <c r="AR2">
        <v>0.60434929613585631</v>
      </c>
      <c r="AS2">
        <v>-0.20289016447368857</v>
      </c>
      <c r="AT2">
        <v>23.402065584555736</v>
      </c>
      <c r="AV2">
        <v>0.96721311475409832</v>
      </c>
      <c r="AW2">
        <v>34.451308714426013</v>
      </c>
      <c r="AX2">
        <v>18.733392485538481</v>
      </c>
      <c r="AY2">
        <v>14</v>
      </c>
    </row>
    <row r="3" spans="1:51" x14ac:dyDescent="0.3">
      <c r="A3" t="s">
        <v>44</v>
      </c>
      <c r="B3" t="s">
        <v>86</v>
      </c>
      <c r="C3" t="s">
        <v>87</v>
      </c>
      <c r="D3" t="s">
        <v>88</v>
      </c>
      <c r="E3" s="1">
        <v>45036</v>
      </c>
      <c r="F3" s="1" t="s">
        <v>684</v>
      </c>
      <c r="H3" t="s">
        <v>48</v>
      </c>
      <c r="I3">
        <v>0.5</v>
      </c>
      <c r="J3">
        <v>7.67</v>
      </c>
      <c r="K3">
        <v>148.80000000000001</v>
      </c>
      <c r="L3">
        <v>11.7</v>
      </c>
      <c r="M3">
        <v>10.63</v>
      </c>
      <c r="N3">
        <v>100</v>
      </c>
      <c r="O3">
        <v>51.7</v>
      </c>
      <c r="P3">
        <v>0.84730762675197646</v>
      </c>
      <c r="Q3">
        <v>16.465982676968927</v>
      </c>
      <c r="T3">
        <v>6.5</v>
      </c>
      <c r="U3">
        <v>4.2</v>
      </c>
      <c r="V3">
        <v>1.9</v>
      </c>
      <c r="W3">
        <v>4.3</v>
      </c>
      <c r="X3">
        <v>5.9750213600000004E-2</v>
      </c>
      <c r="Y3">
        <v>10.350720000000001</v>
      </c>
      <c r="Z3">
        <v>13.0940916</v>
      </c>
      <c r="AA3">
        <v>4.3749999999999997E-2</v>
      </c>
      <c r="AB3">
        <v>1.9384919999999993E-2</v>
      </c>
      <c r="AC3">
        <v>9.8974428480000007</v>
      </c>
      <c r="AD3">
        <v>1.4396712000000002E-2</v>
      </c>
      <c r="AE3">
        <v>2.6609220300000007E-2</v>
      </c>
      <c r="AF3">
        <v>1.78</v>
      </c>
      <c r="AG3">
        <v>1000.6501997306621</v>
      </c>
      <c r="AH3">
        <v>50.706164258780888</v>
      </c>
      <c r="AI3">
        <v>-14.67</v>
      </c>
      <c r="AL3">
        <v>0.82329913384844633</v>
      </c>
      <c r="AM3">
        <v>0.84754098360655739</v>
      </c>
      <c r="AN3">
        <v>1.407868841062232</v>
      </c>
      <c r="AO3">
        <v>1.4078688410622322</v>
      </c>
      <c r="AP3">
        <v>-1.5771682592072956E-14</v>
      </c>
      <c r="AQ3">
        <v>0.58456970721378576</v>
      </c>
      <c r="AR3">
        <v>0.56032785745567482</v>
      </c>
      <c r="AS3">
        <v>2.4241849758110945E-2</v>
      </c>
      <c r="AT3">
        <v>16.465982676968927</v>
      </c>
      <c r="AU3">
        <v>51.699999999999996</v>
      </c>
      <c r="AV3">
        <v>0.84754098360655739</v>
      </c>
      <c r="AW3">
        <v>17.253190465482891</v>
      </c>
      <c r="AX3">
        <v>9.414302146829872</v>
      </c>
      <c r="AY3">
        <v>14</v>
      </c>
    </row>
    <row r="4" spans="1:51" x14ac:dyDescent="0.3">
      <c r="A4" t="s">
        <v>44</v>
      </c>
      <c r="B4" t="s">
        <v>128</v>
      </c>
      <c r="C4" t="s">
        <v>129</v>
      </c>
      <c r="D4" t="s">
        <v>130</v>
      </c>
      <c r="E4" s="1">
        <v>45071</v>
      </c>
      <c r="F4" s="1" t="s">
        <v>684</v>
      </c>
      <c r="H4" t="s">
        <v>48</v>
      </c>
      <c r="I4">
        <v>0.5</v>
      </c>
      <c r="J4">
        <v>7.6559999999999997</v>
      </c>
      <c r="K4">
        <v>154.69999999999999</v>
      </c>
      <c r="L4">
        <f>VLOOKUP(B4,[1]Feuil1!$B$2:$K$267,10,FALSE)</f>
        <v>15</v>
      </c>
      <c r="M4">
        <v>9.36</v>
      </c>
      <c r="N4">
        <v>94.2</v>
      </c>
      <c r="O4">
        <v>56.440540000000006</v>
      </c>
      <c r="P4">
        <v>0.92500000000000004</v>
      </c>
      <c r="Q4">
        <v>13.578257891617653</v>
      </c>
      <c r="S4">
        <v>0.08</v>
      </c>
      <c r="T4">
        <v>6.9550000000000001</v>
      </c>
      <c r="U4">
        <v>4.7190000000000003</v>
      </c>
      <c r="V4">
        <v>4.1280000000000001</v>
      </c>
      <c r="W4">
        <v>5.8520000000000003</v>
      </c>
      <c r="X4">
        <v>3.8585209003215437E-2</v>
      </c>
      <c r="Y4">
        <v>10.002681600000001</v>
      </c>
      <c r="Z4">
        <v>16.1990868</v>
      </c>
      <c r="AA4">
        <v>0.11382488479262673</v>
      </c>
      <c r="AB4">
        <v>3.6724265999999998E-2</v>
      </c>
      <c r="AC4">
        <v>5.7515368799999997</v>
      </c>
      <c r="AD4">
        <v>2.7709296000000001E-2</v>
      </c>
      <c r="AF4">
        <v>3.032</v>
      </c>
      <c r="AG4">
        <v>1174.6232484869918</v>
      </c>
      <c r="AH4">
        <v>53.500561585874323</v>
      </c>
      <c r="AI4">
        <v>-13.608000000000001</v>
      </c>
      <c r="AL4">
        <v>0.67891289458088266</v>
      </c>
      <c r="AM4">
        <v>0.92525475409836078</v>
      </c>
      <c r="AN4">
        <v>1.4310106266851159</v>
      </c>
      <c r="AO4">
        <v>1.4310106266851161</v>
      </c>
      <c r="AP4">
        <v>-1.551662865281368E-14</v>
      </c>
      <c r="AQ4">
        <v>0.75209773210423336</v>
      </c>
      <c r="AR4">
        <v>0.50575587258675525</v>
      </c>
      <c r="AS4">
        <v>0.24634185951747811</v>
      </c>
      <c r="AT4">
        <v>13.578257891617653</v>
      </c>
      <c r="AV4">
        <v>0.92525475409836078</v>
      </c>
      <c r="AW4">
        <v>16.943611786416216</v>
      </c>
      <c r="AX4">
        <v>9.3002926694703767</v>
      </c>
      <c r="AY4">
        <v>60.387</v>
      </c>
    </row>
    <row r="5" spans="1:51" x14ac:dyDescent="0.3">
      <c r="A5" t="s">
        <v>44</v>
      </c>
      <c r="B5" t="s">
        <v>165</v>
      </c>
      <c r="C5" t="s">
        <v>166</v>
      </c>
      <c r="D5" t="s">
        <v>167</v>
      </c>
      <c r="E5" s="1">
        <v>45103</v>
      </c>
      <c r="F5" s="1" t="s">
        <v>684</v>
      </c>
      <c r="H5" t="s">
        <v>48</v>
      </c>
      <c r="I5">
        <v>0.5</v>
      </c>
      <c r="J5">
        <v>7.7480000000000002</v>
      </c>
      <c r="K5">
        <v>183.9</v>
      </c>
      <c r="L5">
        <f>VLOOKUP(B5,[1]Feuil1!$B$2:$K$267,10,FALSE)</f>
        <v>19.3</v>
      </c>
      <c r="M5">
        <v>8.7100000000000009</v>
      </c>
      <c r="N5">
        <v>95.2</v>
      </c>
      <c r="O5">
        <v>74.745580000000004</v>
      </c>
      <c r="P5">
        <v>1.2250000000000001</v>
      </c>
      <c r="Q5">
        <v>19.030660266889143</v>
      </c>
      <c r="S5">
        <v>8.3000000000000004E-2</v>
      </c>
      <c r="T5">
        <v>6.569</v>
      </c>
      <c r="U5">
        <v>5.8109999999999999</v>
      </c>
      <c r="V5">
        <v>2.681</v>
      </c>
      <c r="W5">
        <v>5.9909999999999997</v>
      </c>
      <c r="X5">
        <v>0.18089619999999998</v>
      </c>
      <c r="Y5">
        <v>10.56430368</v>
      </c>
      <c r="Z5">
        <v>11.136544799999999</v>
      </c>
      <c r="AA5">
        <v>6.9090909090909078E-2</v>
      </c>
      <c r="AB5">
        <v>3.0522527999999993E-2</v>
      </c>
      <c r="AC5">
        <v>8.0316595320000008</v>
      </c>
      <c r="AD5">
        <v>1.7252759999999999E-2</v>
      </c>
      <c r="AF5">
        <v>2.649</v>
      </c>
      <c r="AG5">
        <v>1328.9389443511143</v>
      </c>
      <c r="AH5">
        <v>53.105949627577616</v>
      </c>
      <c r="AI5">
        <v>-15.124000000000001</v>
      </c>
      <c r="AL5">
        <v>0.95153301334445717</v>
      </c>
      <c r="AM5">
        <v>1.2253373770491804</v>
      </c>
      <c r="AN5">
        <v>1.7671989353935567</v>
      </c>
      <c r="AO5">
        <v>1.7671989353935562</v>
      </c>
      <c r="AP5">
        <v>2.5129553948670955E-14</v>
      </c>
      <c r="AQ5">
        <v>0.81566592204909927</v>
      </c>
      <c r="AR5">
        <v>0.54186155834437588</v>
      </c>
      <c r="AS5">
        <v>0.27380436370472339</v>
      </c>
      <c r="AT5">
        <v>19.030660266889143</v>
      </c>
      <c r="AV5">
        <v>1.2253373770491804</v>
      </c>
      <c r="AW5">
        <v>44.8810096313548</v>
      </c>
      <c r="AX5">
        <v>24.820894378184381</v>
      </c>
      <c r="AY5">
        <v>22.891999999999999</v>
      </c>
    </row>
    <row r="6" spans="1:51" x14ac:dyDescent="0.3">
      <c r="A6" t="s">
        <v>44</v>
      </c>
      <c r="B6" t="s">
        <v>202</v>
      </c>
      <c r="C6" t="s">
        <v>203</v>
      </c>
      <c r="D6" t="s">
        <v>204</v>
      </c>
      <c r="E6" s="1">
        <v>45139</v>
      </c>
      <c r="F6" s="1" t="s">
        <v>685</v>
      </c>
      <c r="G6">
        <v>0.4375</v>
      </c>
      <c r="H6" t="s">
        <v>48</v>
      </c>
      <c r="I6">
        <v>0.5</v>
      </c>
      <c r="J6">
        <v>7.5549999999999997</v>
      </c>
      <c r="K6">
        <v>235</v>
      </c>
      <c r="L6">
        <f>VLOOKUP(B6,[1]Feuil1!$B$2:$K$267,10,FALSE)</f>
        <v>19.8</v>
      </c>
      <c r="M6">
        <v>7.54</v>
      </c>
      <c r="N6">
        <v>84.1</v>
      </c>
      <c r="O6">
        <v>69.864236000000005</v>
      </c>
      <c r="P6">
        <v>1.145</v>
      </c>
      <c r="Q6">
        <v>19.577453857388679</v>
      </c>
      <c r="S6">
        <v>0.126</v>
      </c>
      <c r="T6">
        <v>8.5820000000000007</v>
      </c>
      <c r="U6">
        <v>5.9029999999999996</v>
      </c>
      <c r="V6">
        <v>2.6</v>
      </c>
      <c r="W6">
        <v>7.4020000000000001</v>
      </c>
      <c r="X6">
        <v>4.3664599999999998E-2</v>
      </c>
      <c r="Y6">
        <v>15.145933824000002</v>
      </c>
      <c r="Z6">
        <v>6.3279703200000013</v>
      </c>
      <c r="AA6">
        <v>6.6279069767441856E-2</v>
      </c>
      <c r="AB6">
        <v>5.8501511999999992E-2</v>
      </c>
      <c r="AC6">
        <v>9.1235372600000009</v>
      </c>
      <c r="AD6">
        <v>3.0212800000000001E-2</v>
      </c>
      <c r="AF6">
        <v>2.7770000000000001</v>
      </c>
      <c r="AG6">
        <v>1953.3182607979832</v>
      </c>
      <c r="AH6">
        <v>76.922777194544622</v>
      </c>
      <c r="AI6">
        <v>-16.632999999999999</v>
      </c>
      <c r="AL6">
        <v>0.97887269286943401</v>
      </c>
      <c r="AM6">
        <v>1.1453153442622952</v>
      </c>
      <c r="AN6">
        <v>1.8580225102877892</v>
      </c>
      <c r="AO6">
        <v>1.8594787490775349</v>
      </c>
      <c r="AP6">
        <v>-7.8375734507118502E-2</v>
      </c>
      <c r="AQ6">
        <v>0.87914981741835541</v>
      </c>
      <c r="AR6">
        <v>0.71416340481523966</v>
      </c>
      <c r="AS6">
        <v>0.16498641260311575</v>
      </c>
      <c r="AT6">
        <v>19.606578633183588</v>
      </c>
      <c r="AV6">
        <v>1.1453153442622952</v>
      </c>
      <c r="AW6">
        <v>28.374608610989387</v>
      </c>
      <c r="AX6">
        <v>15.705726329882074</v>
      </c>
      <c r="AY6">
        <v>23.484000000000002</v>
      </c>
    </row>
    <row r="7" spans="1:51" x14ac:dyDescent="0.3">
      <c r="A7" t="s">
        <v>44</v>
      </c>
      <c r="B7" t="s">
        <v>240</v>
      </c>
      <c r="C7" t="s">
        <v>241</v>
      </c>
      <c r="D7" t="s">
        <v>242</v>
      </c>
      <c r="E7" s="1">
        <v>45167</v>
      </c>
      <c r="F7" s="1" t="s">
        <v>685</v>
      </c>
      <c r="G7">
        <v>0.41666666666666669</v>
      </c>
      <c r="H7" t="s">
        <v>48</v>
      </c>
      <c r="I7">
        <v>0.5</v>
      </c>
      <c r="J7">
        <v>7.59</v>
      </c>
      <c r="K7">
        <v>218</v>
      </c>
      <c r="L7">
        <f>VLOOKUP(B7,[1]Feuil1!$B$2:$K$267,10,FALSE)</f>
        <v>18.399999999999999</v>
      </c>
      <c r="M7">
        <v>7.62</v>
      </c>
      <c r="N7">
        <v>82.1</v>
      </c>
      <c r="O7">
        <v>74.440495999999996</v>
      </c>
      <c r="P7">
        <v>1.22</v>
      </c>
      <c r="Q7">
        <v>19.078323237588528</v>
      </c>
      <c r="S7">
        <v>0.14099999999999999</v>
      </c>
      <c r="T7">
        <v>9.0419999999999998</v>
      </c>
      <c r="U7">
        <v>6.8739999999999997</v>
      </c>
      <c r="V7">
        <v>3.3610000000000002</v>
      </c>
      <c r="W7">
        <v>8.9949999999999992</v>
      </c>
      <c r="X7">
        <v>0.12650602409638553</v>
      </c>
      <c r="Y7">
        <v>18.590753664000005</v>
      </c>
      <c r="Z7">
        <v>8.3371478400000001</v>
      </c>
      <c r="AA7">
        <v>0.106046511627907</v>
      </c>
      <c r="AB7">
        <v>3.8153159999999998E-2</v>
      </c>
      <c r="AC7">
        <v>8.0362129279999994</v>
      </c>
      <c r="AD7">
        <v>2.2961727999999994E-2</v>
      </c>
      <c r="AF7">
        <v>2.097</v>
      </c>
      <c r="AG7">
        <v>1884.5221423751034</v>
      </c>
      <c r="AH7">
        <v>77.341125554453228</v>
      </c>
      <c r="AI7">
        <v>-15.555999999999999</v>
      </c>
      <c r="AL7">
        <v>0.95391616187942641</v>
      </c>
      <c r="AM7">
        <v>1.2203359999999999</v>
      </c>
      <c r="AN7">
        <v>2.0035929382316837</v>
      </c>
      <c r="AO7">
        <v>2.0035929382316837</v>
      </c>
      <c r="AP7">
        <v>0</v>
      </c>
      <c r="AQ7">
        <v>1.0496767763522574</v>
      </c>
      <c r="AR7">
        <v>0.78325693823168396</v>
      </c>
      <c r="AS7">
        <v>0.26641983812057346</v>
      </c>
      <c r="AT7">
        <v>19.078323237588528</v>
      </c>
      <c r="AV7">
        <v>1.2203359999999999</v>
      </c>
      <c r="AW7">
        <v>30.416979677286044</v>
      </c>
      <c r="AX7">
        <v>16.795605356886721</v>
      </c>
      <c r="AY7">
        <v>33.814999999999998</v>
      </c>
    </row>
    <row r="8" spans="1:51" x14ac:dyDescent="0.3">
      <c r="A8" t="s">
        <v>44</v>
      </c>
      <c r="B8" t="s">
        <v>277</v>
      </c>
      <c r="C8" t="s">
        <v>278</v>
      </c>
      <c r="D8" t="s">
        <v>279</v>
      </c>
      <c r="E8" s="1">
        <v>45202</v>
      </c>
      <c r="F8" s="1" t="s">
        <v>685</v>
      </c>
      <c r="G8">
        <v>0.4375</v>
      </c>
      <c r="H8" t="s">
        <v>48</v>
      </c>
      <c r="I8">
        <v>0.5</v>
      </c>
      <c r="J8">
        <v>7.5279999999999996</v>
      </c>
      <c r="K8">
        <v>222</v>
      </c>
      <c r="L8">
        <f>VLOOKUP(B8,[1]Feuil1!$B$2:$K$267,10,FALSE)</f>
        <v>17.2</v>
      </c>
      <c r="M8">
        <v>8.6</v>
      </c>
      <c r="N8">
        <v>84.1</v>
      </c>
      <c r="O8">
        <v>74.440495999999996</v>
      </c>
      <c r="P8">
        <v>1.22</v>
      </c>
      <c r="Q8">
        <v>28.116837331987135</v>
      </c>
      <c r="S8">
        <v>0.153</v>
      </c>
      <c r="T8">
        <v>9.4079999999999995</v>
      </c>
      <c r="U8">
        <v>4.6639999999999997</v>
      </c>
      <c r="V8">
        <v>2.198</v>
      </c>
      <c r="W8">
        <v>6.1340000000000003</v>
      </c>
      <c r="X8">
        <v>0.11046133853151398</v>
      </c>
      <c r="Y8">
        <v>25.698470399999998</v>
      </c>
      <c r="Z8">
        <v>8.7298027200000003</v>
      </c>
      <c r="AA8">
        <v>9.8306679209783629E-2</v>
      </c>
      <c r="AB8">
        <v>4.6931543999999992E-2</v>
      </c>
      <c r="AC8">
        <v>5.3856141319999997</v>
      </c>
      <c r="AD8">
        <v>9.0126879999999996E-3</v>
      </c>
      <c r="AF8">
        <v>1.5980000000000001</v>
      </c>
      <c r="AG8">
        <v>2141.003286541707</v>
      </c>
      <c r="AH8">
        <v>91.099778846920941</v>
      </c>
      <c r="AI8">
        <v>-15.128</v>
      </c>
      <c r="AJ8">
        <v>-6.765191388304201</v>
      </c>
      <c r="AK8">
        <v>-43.115102727016001</v>
      </c>
      <c r="AL8">
        <v>1.4058418665993568</v>
      </c>
      <c r="AM8">
        <v>1.2203359999999999</v>
      </c>
      <c r="AN8">
        <v>2.1193270490319991</v>
      </c>
      <c r="AO8">
        <v>2.1193270490319986</v>
      </c>
      <c r="AP8">
        <v>2.095425574136375E-14</v>
      </c>
      <c r="AQ8">
        <v>0.71348518243264236</v>
      </c>
      <c r="AR8">
        <v>0.89899104903199922</v>
      </c>
      <c r="AS8">
        <v>-0.18550586659935686</v>
      </c>
      <c r="AT8">
        <v>28.116837331987135</v>
      </c>
      <c r="AV8">
        <v>1.2203359999999999</v>
      </c>
      <c r="AW8">
        <v>37.283415062664517</v>
      </c>
      <c r="AX8">
        <v>20.544162220687262</v>
      </c>
      <c r="AY8">
        <v>22.718</v>
      </c>
    </row>
    <row r="9" spans="1:51" x14ac:dyDescent="0.3">
      <c r="A9" t="s">
        <v>44</v>
      </c>
      <c r="B9" t="s">
        <v>314</v>
      </c>
      <c r="C9" t="s">
        <v>315</v>
      </c>
      <c r="D9" t="s">
        <v>316</v>
      </c>
      <c r="E9" s="1">
        <v>45224</v>
      </c>
      <c r="F9" s="1" t="s">
        <v>684</v>
      </c>
      <c r="G9">
        <v>0.5625</v>
      </c>
      <c r="H9" t="s">
        <v>48</v>
      </c>
      <c r="I9">
        <v>0.5</v>
      </c>
      <c r="J9">
        <v>7.5</v>
      </c>
      <c r="K9">
        <v>135.69999999999999</v>
      </c>
      <c r="L9">
        <f>VLOOKUP(B9,[1]Feuil1!$B$2:$K$267,10,FALSE)</f>
        <v>13.7</v>
      </c>
      <c r="M9">
        <v>9.2100000000000009</v>
      </c>
      <c r="N9">
        <v>90.7</v>
      </c>
      <c r="O9">
        <v>46.372768000000001</v>
      </c>
      <c r="P9">
        <v>0.76</v>
      </c>
      <c r="Q9">
        <v>11.878710383831413</v>
      </c>
      <c r="S9">
        <v>0.11600000000000001</v>
      </c>
      <c r="T9">
        <v>9.5030000000000001</v>
      </c>
      <c r="U9">
        <v>4.3129999999999997</v>
      </c>
      <c r="V9">
        <v>4.3639999999999999</v>
      </c>
      <c r="W9">
        <v>7.484</v>
      </c>
      <c r="X9">
        <v>0.23222430000000002</v>
      </c>
      <c r="Y9">
        <v>10.280200320000001</v>
      </c>
      <c r="Z9">
        <v>9.3668327999999992</v>
      </c>
      <c r="AA9">
        <v>3.932267168391345E-2</v>
      </c>
      <c r="AB9">
        <v>5.1198047999999989E-2</v>
      </c>
      <c r="AC9">
        <v>9.1203274659999991</v>
      </c>
      <c r="AD9">
        <v>2.1405133999999999E-2</v>
      </c>
      <c r="AF9">
        <v>7.7949999999999999</v>
      </c>
      <c r="AG9">
        <v>1361.4834798197219</v>
      </c>
      <c r="AH9">
        <v>64.629572260866595</v>
      </c>
      <c r="AI9">
        <v>-16.616</v>
      </c>
      <c r="AJ9">
        <v>-6.3066304304137999</v>
      </c>
      <c r="AK9">
        <v>-38.406994492250817</v>
      </c>
      <c r="AL9">
        <v>0.59393551919157062</v>
      </c>
      <c r="AM9">
        <v>0.76020931147540982</v>
      </c>
      <c r="AN9">
        <v>1.3973625305833406</v>
      </c>
      <c r="AO9">
        <v>1.3973625305833413</v>
      </c>
      <c r="AP9">
        <v>-4.7670794099295824E-14</v>
      </c>
      <c r="AQ9">
        <v>0.8034270113917702</v>
      </c>
      <c r="AR9">
        <v>0.63715321910793099</v>
      </c>
      <c r="AS9">
        <v>0.16627379228383921</v>
      </c>
      <c r="AT9">
        <v>11.878710383831413</v>
      </c>
      <c r="AV9">
        <v>0.76020931147540982</v>
      </c>
      <c r="AW9">
        <v>8.1246751485597244</v>
      </c>
      <c r="AX9">
        <v>4.4492879868400381</v>
      </c>
      <c r="AY9">
        <v>23.257999999999999</v>
      </c>
    </row>
    <row r="10" spans="1:51" x14ac:dyDescent="0.3">
      <c r="A10" t="s">
        <v>44</v>
      </c>
      <c r="B10" t="s">
        <v>350</v>
      </c>
      <c r="C10" t="s">
        <v>351</v>
      </c>
      <c r="D10" t="s">
        <v>352</v>
      </c>
      <c r="E10" s="1">
        <v>45245</v>
      </c>
      <c r="F10" s="1" t="s">
        <v>686</v>
      </c>
      <c r="G10">
        <v>0.64583333333333337</v>
      </c>
      <c r="H10" t="s">
        <v>48</v>
      </c>
      <c r="I10">
        <v>0.5</v>
      </c>
      <c r="J10">
        <v>7.6349999999999998</v>
      </c>
      <c r="K10">
        <v>143.30000000000001</v>
      </c>
      <c r="L10">
        <f>VLOOKUP(B10,[1]Feuil1!$B$2:$K$267,10,FALSE)</f>
        <v>12.9</v>
      </c>
      <c r="M10">
        <v>10.25</v>
      </c>
      <c r="N10">
        <v>97.8</v>
      </c>
      <c r="O10">
        <v>46.982936000000002</v>
      </c>
      <c r="P10">
        <v>0.77</v>
      </c>
      <c r="Q10">
        <v>12.13999292546619</v>
      </c>
      <c r="S10">
        <v>0.06</v>
      </c>
      <c r="T10">
        <v>7.2859999999999996</v>
      </c>
      <c r="U10">
        <v>4.6719999999999997</v>
      </c>
      <c r="V10">
        <v>3.2839999999999998</v>
      </c>
      <c r="W10">
        <v>6.4420000000000002</v>
      </c>
      <c r="X10">
        <v>0.14074200000000001</v>
      </c>
      <c r="Y10">
        <v>7.1170617599999995</v>
      </c>
      <c r="Z10">
        <v>7.6603247999999997</v>
      </c>
      <c r="AA10">
        <v>8.0432737535277507E-3</v>
      </c>
      <c r="AB10">
        <v>1.3866137999999998E-2</v>
      </c>
      <c r="AC10">
        <v>14.503875253999999</v>
      </c>
      <c r="AD10">
        <v>1.2392446E-2</v>
      </c>
      <c r="AF10">
        <v>4.0350000000000001</v>
      </c>
      <c r="AG10">
        <v>1000.221933787577</v>
      </c>
      <c r="AH10">
        <v>48.725015506767953</v>
      </c>
      <c r="AI10">
        <v>-14.198</v>
      </c>
      <c r="AJ10">
        <v>-6.7851143811487598</v>
      </c>
      <c r="AK10">
        <v>-43.249856457514475</v>
      </c>
      <c r="AL10">
        <v>0.60699964627330949</v>
      </c>
      <c r="AM10">
        <v>0.77021206557377053</v>
      </c>
      <c r="AN10">
        <v>1.361627918715731</v>
      </c>
      <c r="AO10">
        <v>1.3616279187157312</v>
      </c>
      <c r="AP10">
        <v>-1.6307289375680602E-14</v>
      </c>
      <c r="AQ10">
        <v>0.7546282724424217</v>
      </c>
      <c r="AR10">
        <v>0.59141585314196066</v>
      </c>
      <c r="AS10">
        <v>0.16321241930046104</v>
      </c>
      <c r="AT10">
        <v>12.13999292546619</v>
      </c>
      <c r="AV10">
        <v>0.77021206557377053</v>
      </c>
      <c r="AW10">
        <v>11.143619521649759</v>
      </c>
      <c r="AX10">
        <v>6.0937845609481887</v>
      </c>
      <c r="AY10">
        <v>24.795999999999999</v>
      </c>
    </row>
    <row r="11" spans="1:51" x14ac:dyDescent="0.3">
      <c r="A11" t="s">
        <v>44</v>
      </c>
      <c r="B11" t="s">
        <v>387</v>
      </c>
      <c r="C11" t="s">
        <v>388</v>
      </c>
      <c r="D11" t="s">
        <v>389</v>
      </c>
      <c r="E11" s="1">
        <v>45278</v>
      </c>
      <c r="F11" s="1" t="s">
        <v>686</v>
      </c>
      <c r="H11" t="s">
        <v>48</v>
      </c>
      <c r="I11">
        <v>0.5</v>
      </c>
      <c r="J11">
        <v>7.5209999999999999</v>
      </c>
      <c r="K11">
        <v>155.80000000000001</v>
      </c>
      <c r="L11">
        <f>VLOOKUP(B11,[1]Feuil1!$B$2:$K$267,10,FALSE)</f>
        <v>7.1</v>
      </c>
      <c r="M11">
        <v>11.04</v>
      </c>
      <c r="N11">
        <v>97.8</v>
      </c>
      <c r="O11">
        <v>57.355792000000001</v>
      </c>
      <c r="P11">
        <v>0.94</v>
      </c>
      <c r="Q11">
        <v>15.140377951617747</v>
      </c>
      <c r="S11">
        <v>5.8000000000000003E-2</v>
      </c>
      <c r="T11">
        <v>6.73</v>
      </c>
      <c r="U11">
        <v>5.2619999999999996</v>
      </c>
      <c r="V11">
        <v>2.794</v>
      </c>
      <c r="W11">
        <v>6.4290000000000003</v>
      </c>
      <c r="X11">
        <v>3.614457831325301E-2</v>
      </c>
      <c r="Y11">
        <v>8.7765648998400003</v>
      </c>
      <c r="Z11">
        <v>10.464005279999999</v>
      </c>
      <c r="AA11">
        <v>2.9464285714285717E-2</v>
      </c>
      <c r="AB11">
        <v>1.5038459999999998E-2</v>
      </c>
      <c r="AC11">
        <v>14.027197955999997</v>
      </c>
      <c r="AD11">
        <v>1.0139273999999998E-2</v>
      </c>
      <c r="AF11">
        <v>2.464</v>
      </c>
      <c r="AG11">
        <v>1485.3276632910788</v>
      </c>
      <c r="AH11">
        <v>88.165496847092996</v>
      </c>
      <c r="AI11">
        <v>-14.151999999999999</v>
      </c>
      <c r="AJ11">
        <v>-7.2602151365551055</v>
      </c>
      <c r="AK11">
        <v>-45.80178125277633</v>
      </c>
      <c r="AL11">
        <v>0.75701889758088736</v>
      </c>
      <c r="AM11">
        <v>0.94025888524590162</v>
      </c>
      <c r="AN11">
        <v>1.543397665185035</v>
      </c>
      <c r="AO11">
        <v>1.5433976651850347</v>
      </c>
      <c r="AP11">
        <v>1.4386739719371728E-14</v>
      </c>
      <c r="AQ11">
        <v>0.7863787676041476</v>
      </c>
      <c r="AR11">
        <v>0.60313877993913334</v>
      </c>
      <c r="AS11">
        <v>0.18323998766501426</v>
      </c>
      <c r="AT11">
        <v>15.140377951617747</v>
      </c>
      <c r="AV11">
        <v>0.94025888524590162</v>
      </c>
      <c r="AW11">
        <v>10.529224722863383</v>
      </c>
      <c r="AX11">
        <v>5.6967737392399762</v>
      </c>
      <c r="AY11">
        <v>19.682342999999999</v>
      </c>
    </row>
    <row r="12" spans="1:51" x14ac:dyDescent="0.3">
      <c r="A12" t="s">
        <v>44</v>
      </c>
      <c r="B12" t="s">
        <v>424</v>
      </c>
      <c r="C12" t="s">
        <v>425</v>
      </c>
      <c r="D12" t="s">
        <v>426</v>
      </c>
      <c r="E12" s="1">
        <v>45320</v>
      </c>
      <c r="F12" s="1" t="s">
        <v>684</v>
      </c>
      <c r="G12">
        <v>0.41666666666666669</v>
      </c>
      <c r="H12" t="s">
        <v>48</v>
      </c>
      <c r="I12">
        <v>0.5</v>
      </c>
      <c r="J12">
        <v>7.4859999999999998</v>
      </c>
      <c r="K12">
        <v>148</v>
      </c>
      <c r="L12">
        <f>VLOOKUP(B12,[1]Feuil1!$B$2:$K$267,10,FALSE)</f>
        <v>8.5</v>
      </c>
      <c r="M12">
        <v>11.42</v>
      </c>
      <c r="N12">
        <v>97</v>
      </c>
      <c r="O12">
        <v>51.559196</v>
      </c>
      <c r="P12">
        <v>0.84499999999999997</v>
      </c>
      <c r="Q12">
        <v>12.938702596340498</v>
      </c>
      <c r="S12">
        <v>5.6000000000000001E-2</v>
      </c>
      <c r="T12">
        <v>6.7759999999999998</v>
      </c>
      <c r="U12">
        <v>4.9489999999999998</v>
      </c>
      <c r="V12">
        <v>2.6389999999999998</v>
      </c>
      <c r="W12">
        <v>6.734</v>
      </c>
      <c r="X12">
        <v>4.2168674698795178E-2</v>
      </c>
      <c r="Y12">
        <v>9.3523097126399986</v>
      </c>
      <c r="Z12">
        <v>10.98912672</v>
      </c>
      <c r="AA12">
        <v>3.3035714285714286E-2</v>
      </c>
      <c r="AB12">
        <v>4.266504E-3</v>
      </c>
      <c r="AC12">
        <v>11.223868266</v>
      </c>
      <c r="AD12">
        <v>1.0139273999999998E-2</v>
      </c>
      <c r="AF12">
        <v>2.4159999999999999</v>
      </c>
      <c r="AG12">
        <v>1470.3436434129303</v>
      </c>
      <c r="AH12">
        <v>83.073747552713641</v>
      </c>
      <c r="AI12">
        <v>-14.574</v>
      </c>
      <c r="AJ12">
        <v>-7.2577002400837376</v>
      </c>
      <c r="AK12">
        <v>-46.030650672206264</v>
      </c>
      <c r="AL12">
        <v>0.64693512981702495</v>
      </c>
      <c r="AM12">
        <v>0.84523272131147542</v>
      </c>
      <c r="AN12">
        <v>1.41645633465287</v>
      </c>
      <c r="AO12">
        <v>1.4164563346528696</v>
      </c>
      <c r="AP12">
        <v>3.1352128476229752E-14</v>
      </c>
      <c r="AQ12">
        <v>0.76952120483584496</v>
      </c>
      <c r="AR12">
        <v>0.57122361334139449</v>
      </c>
      <c r="AS12">
        <v>0.19829759149445048</v>
      </c>
      <c r="AT12">
        <v>12.938702596340498</v>
      </c>
      <c r="AV12">
        <v>0.84523272131147542</v>
      </c>
      <c r="AW12">
        <v>7.8692058448039264</v>
      </c>
      <c r="AX12">
        <v>4.2687242014107962</v>
      </c>
      <c r="AY12">
        <v>25.673999999999999</v>
      </c>
    </row>
    <row r="13" spans="1:51" x14ac:dyDescent="0.3">
      <c r="A13" t="s">
        <v>44</v>
      </c>
      <c r="B13" t="s">
        <v>461</v>
      </c>
      <c r="C13" t="s">
        <v>462</v>
      </c>
      <c r="D13" t="s">
        <v>463</v>
      </c>
      <c r="E13" s="1">
        <v>45386</v>
      </c>
      <c r="F13" s="1" t="s">
        <v>684</v>
      </c>
      <c r="G13">
        <v>0.45833333333333331</v>
      </c>
      <c r="H13" t="s">
        <v>48</v>
      </c>
      <c r="I13">
        <v>0.5</v>
      </c>
      <c r="J13">
        <v>7.73</v>
      </c>
      <c r="K13">
        <v>143.1</v>
      </c>
      <c r="L13">
        <f>VLOOKUP(B13,[1]Feuil1!$B$2:$K$267,10,FALSE)</f>
        <v>11.9</v>
      </c>
      <c r="M13">
        <v>10.56</v>
      </c>
      <c r="N13">
        <v>98.7</v>
      </c>
      <c r="O13">
        <v>52.776468766766314</v>
      </c>
      <c r="P13">
        <v>0.86494979688817364</v>
      </c>
      <c r="Q13">
        <v>12.883373572729472</v>
      </c>
      <c r="S13">
        <v>0.09</v>
      </c>
      <c r="T13">
        <v>6.9429999999999996</v>
      </c>
      <c r="U13">
        <v>5.0490000000000004</v>
      </c>
      <c r="V13">
        <v>2.347</v>
      </c>
      <c r="W13">
        <v>6.5220000000000002</v>
      </c>
      <c r="X13">
        <v>7.7017199999999994E-2</v>
      </c>
      <c r="Y13">
        <v>8.9893363939200004</v>
      </c>
      <c r="Z13">
        <v>9.8150616000000017</v>
      </c>
      <c r="AA13">
        <v>3.7738655000000003E-2</v>
      </c>
      <c r="AB13">
        <v>7.4482380000000003E-3</v>
      </c>
      <c r="AC13">
        <v>9.4386380219999992</v>
      </c>
      <c r="AD13">
        <v>7.1820719999999994E-3</v>
      </c>
      <c r="AF13">
        <v>1.7669999999999999</v>
      </c>
      <c r="AG13">
        <v>891.37686073118505</v>
      </c>
      <c r="AH13">
        <v>44.870771286042221</v>
      </c>
      <c r="AI13">
        <v>-13.162000000000001</v>
      </c>
      <c r="AJ13">
        <v>-7.5417077834076176</v>
      </c>
      <c r="AK13">
        <v>-47.954821061735245</v>
      </c>
      <c r="AL13">
        <v>0.64416867863647354</v>
      </c>
      <c r="AM13">
        <v>0.8651880125699396</v>
      </c>
      <c r="AN13">
        <v>1.4066402378186744</v>
      </c>
      <c r="AO13">
        <v>1.4066402378186746</v>
      </c>
      <c r="AP13">
        <v>-1.5785458069176489E-14</v>
      </c>
      <c r="AQ13">
        <v>0.76247155918220111</v>
      </c>
      <c r="AR13">
        <v>0.54145222524873504</v>
      </c>
      <c r="AS13">
        <v>0.22101933393346607</v>
      </c>
      <c r="AT13">
        <v>12.883373572729472</v>
      </c>
      <c r="AV13">
        <v>0.8651880125699396</v>
      </c>
      <c r="AW13">
        <v>15.930506770829519</v>
      </c>
      <c r="AX13">
        <v>8.6957265792341438</v>
      </c>
      <c r="AY13">
        <v>10.981</v>
      </c>
    </row>
    <row r="14" spans="1:51" x14ac:dyDescent="0.3">
      <c r="A14" t="s">
        <v>44</v>
      </c>
      <c r="B14" t="s">
        <v>498</v>
      </c>
      <c r="C14" t="s">
        <v>499</v>
      </c>
      <c r="D14" t="s">
        <v>500</v>
      </c>
      <c r="E14" s="1">
        <v>45412</v>
      </c>
      <c r="F14" s="1" t="s">
        <v>686</v>
      </c>
      <c r="H14" t="s">
        <v>48</v>
      </c>
      <c r="I14">
        <v>0.5</v>
      </c>
      <c r="J14">
        <v>7.532</v>
      </c>
      <c r="K14">
        <v>121.4</v>
      </c>
      <c r="L14">
        <f>VLOOKUP(B14,[1]Feuil1!$B$2:$K$267,10,FALSE)</f>
        <v>11.7</v>
      </c>
      <c r="M14">
        <v>10.31</v>
      </c>
      <c r="N14">
        <v>96.3</v>
      </c>
      <c r="O14">
        <v>47.339139040079168</v>
      </c>
      <c r="P14">
        <v>0.77583778631588618</v>
      </c>
      <c r="Q14">
        <v>9.9400924020335228</v>
      </c>
      <c r="S14">
        <v>9.1999999999999998E-2</v>
      </c>
      <c r="T14">
        <v>5.8630000000000004</v>
      </c>
      <c r="U14">
        <v>4.2140000000000004</v>
      </c>
      <c r="V14">
        <v>3.1</v>
      </c>
      <c r="W14">
        <v>5.609</v>
      </c>
      <c r="X14">
        <v>0.1091077</v>
      </c>
      <c r="Y14">
        <v>6.5149944883199984</v>
      </c>
      <c r="Z14">
        <v>8.4161332800000004</v>
      </c>
      <c r="AA14">
        <v>7.8238675000000008E-2</v>
      </c>
      <c r="AB14">
        <v>3.8029247999999995E-2</v>
      </c>
      <c r="AC14">
        <v>5.4885445439999998</v>
      </c>
      <c r="AD14">
        <v>9.4406719999999989E-3</v>
      </c>
      <c r="AF14">
        <v>4.2939999999999996</v>
      </c>
      <c r="AG14">
        <v>1260.048650411826</v>
      </c>
      <c r="AH14">
        <v>63.850718122111651</v>
      </c>
      <c r="AJ14">
        <v>-7.3625756367743023</v>
      </c>
      <c r="AK14">
        <v>-47.012672323041201</v>
      </c>
      <c r="AL14">
        <v>0.49700462010167612</v>
      </c>
      <c r="AM14">
        <v>0.77605145967342903</v>
      </c>
      <c r="AN14">
        <v>1.1732118462722048</v>
      </c>
      <c r="AO14">
        <v>1.1732118462722045</v>
      </c>
      <c r="AP14">
        <v>1.8926215724002605E-14</v>
      </c>
      <c r="AQ14">
        <v>0.67620722617052842</v>
      </c>
      <c r="AR14">
        <v>0.39716038659877556</v>
      </c>
      <c r="AS14">
        <v>0.27904683957175286</v>
      </c>
      <c r="AT14">
        <v>9.9400924020335228</v>
      </c>
      <c r="AV14">
        <v>0.77605145967342903</v>
      </c>
      <c r="AW14">
        <v>6.9466786844355166</v>
      </c>
      <c r="AX14">
        <v>3.7904949918135742</v>
      </c>
      <c r="AY14">
        <v>20.7781251</v>
      </c>
    </row>
    <row r="15" spans="1:51" x14ac:dyDescent="0.3">
      <c r="A15" t="s">
        <v>44</v>
      </c>
      <c r="B15" t="s">
        <v>535</v>
      </c>
      <c r="C15" t="s">
        <v>536</v>
      </c>
      <c r="D15" t="s">
        <v>537</v>
      </c>
      <c r="E15" s="1">
        <v>45441</v>
      </c>
      <c r="F15" s="1" t="s">
        <v>684</v>
      </c>
      <c r="H15" t="s">
        <v>48</v>
      </c>
      <c r="I15">
        <v>0.5</v>
      </c>
      <c r="J15">
        <v>7.6449999999999996</v>
      </c>
      <c r="K15">
        <v>154.30000000000001</v>
      </c>
      <c r="L15">
        <f>VLOOKUP(B15,[1]Feuil1!$B$2:$K$267,10,FALSE)</f>
        <v>14.4</v>
      </c>
      <c r="M15">
        <v>9.64</v>
      </c>
      <c r="N15">
        <v>95.4</v>
      </c>
      <c r="O15">
        <v>58.464419887579822</v>
      </c>
      <c r="P15">
        <v>0.95816922368232715</v>
      </c>
      <c r="Q15">
        <v>13.051250687695944</v>
      </c>
      <c r="S15">
        <v>9.0999999999999998E-2</v>
      </c>
      <c r="T15">
        <v>6.968</v>
      </c>
      <c r="U15">
        <v>5.5090000000000003</v>
      </c>
      <c r="V15">
        <v>2.351</v>
      </c>
      <c r="W15">
        <v>6.274</v>
      </c>
      <c r="X15">
        <v>0.10804741</v>
      </c>
      <c r="Y15">
        <v>9.192389068799999</v>
      </c>
      <c r="Z15">
        <v>10.316691839999999</v>
      </c>
      <c r="AA15">
        <v>4.2712607999999992E-2</v>
      </c>
      <c r="AB15">
        <v>0.12236391000000001</v>
      </c>
      <c r="AC15">
        <v>6.0119489160000006</v>
      </c>
      <c r="AD15">
        <v>4.7880480000000005E-3</v>
      </c>
      <c r="AF15">
        <v>1.893</v>
      </c>
      <c r="AG15">
        <v>1238.7848040539604</v>
      </c>
      <c r="AH15">
        <v>57.50406101804387</v>
      </c>
      <c r="AM15">
        <v>0.95843311291114464</v>
      </c>
      <c r="AN15">
        <v>1.4497093345623608</v>
      </c>
      <c r="AO15">
        <v>1.4497093345623613</v>
      </c>
      <c r="AP15">
        <v>-3.063298271333298E-14</v>
      </c>
      <c r="AQ15">
        <v>0.7971468001775639</v>
      </c>
      <c r="AR15">
        <v>0.49127622165121643</v>
      </c>
      <c r="AS15">
        <v>0.30587057852634747</v>
      </c>
      <c r="AT15">
        <v>13.051250687695944</v>
      </c>
      <c r="AV15">
        <v>0.95843311291114464</v>
      </c>
      <c r="AW15">
        <v>16.100598517677554</v>
      </c>
      <c r="AX15">
        <v>8.8281441317957974</v>
      </c>
    </row>
    <row r="16" spans="1:51" x14ac:dyDescent="0.3">
      <c r="A16" t="s">
        <v>44</v>
      </c>
      <c r="B16" t="s">
        <v>572</v>
      </c>
      <c r="C16" t="s">
        <v>573</v>
      </c>
      <c r="D16" t="s">
        <v>574</v>
      </c>
      <c r="E16" s="1">
        <v>45469</v>
      </c>
      <c r="F16" s="1" t="s">
        <v>684</v>
      </c>
      <c r="H16" t="s">
        <v>48</v>
      </c>
      <c r="I16">
        <v>0.5</v>
      </c>
      <c r="J16">
        <v>7.5720000000000001</v>
      </c>
      <c r="K16">
        <v>167</v>
      </c>
      <c r="L16">
        <f>VLOOKUP(B16,[1]Feuil1!$B$2:$K$267,10,FALSE)</f>
        <v>17.600000000000001</v>
      </c>
      <c r="M16">
        <v>8.74</v>
      </c>
      <c r="N16">
        <v>93.2</v>
      </c>
      <c r="O16">
        <v>63.352157410478902</v>
      </c>
      <c r="P16">
        <v>1.038274006674865</v>
      </c>
      <c r="Q16">
        <v>13.406913010003512</v>
      </c>
      <c r="S16">
        <v>9.7000000000000003E-2</v>
      </c>
      <c r="T16">
        <v>7.4820000000000002</v>
      </c>
      <c r="U16">
        <v>5.7130000000000001</v>
      </c>
      <c r="V16">
        <v>2.96</v>
      </c>
      <c r="W16">
        <v>7.0570000000000004</v>
      </c>
      <c r="X16">
        <v>9.5335949999999989E-2</v>
      </c>
      <c r="Y16">
        <v>10.0426870272</v>
      </c>
      <c r="Z16">
        <v>10.725486719999999</v>
      </c>
      <c r="AA16">
        <v>6.5848603999999977E-2</v>
      </c>
      <c r="AB16">
        <v>1.1704373999999998E-2</v>
      </c>
      <c r="AC16">
        <v>3.7868859719999994</v>
      </c>
      <c r="AD16">
        <v>1.0773107999999998E-2</v>
      </c>
      <c r="AF16">
        <v>2.5939999999999999</v>
      </c>
      <c r="AG16">
        <v>1654.5861338136613</v>
      </c>
      <c r="AH16">
        <v>69.554549126590558</v>
      </c>
      <c r="AJ16">
        <v>-7.1765972723010627</v>
      </c>
      <c r="AK16">
        <v>-45.530787847121793</v>
      </c>
      <c r="AL16">
        <v>0.67034565050017558</v>
      </c>
      <c r="AM16">
        <v>1.0385599575488345</v>
      </c>
      <c r="AN16">
        <v>1.5273385665002213</v>
      </c>
      <c r="AO16">
        <v>1.5273385665002217</v>
      </c>
      <c r="AP16">
        <v>-2.9076016254055499E-14</v>
      </c>
      <c r="AQ16">
        <v>0.85699291600004601</v>
      </c>
      <c r="AR16">
        <v>0.48877860895138714</v>
      </c>
      <c r="AS16">
        <v>0.36821430704865887</v>
      </c>
      <c r="AT16">
        <v>13.406913010003512</v>
      </c>
      <c r="AV16">
        <v>1.0385599575488345</v>
      </c>
      <c r="AW16">
        <v>16.974354055292011</v>
      </c>
      <c r="AX16">
        <v>9.3598548279552034</v>
      </c>
      <c r="AY16">
        <v>19.709567400000001</v>
      </c>
    </row>
    <row r="17" spans="1:53" x14ac:dyDescent="0.3">
      <c r="A17" t="s">
        <v>44</v>
      </c>
      <c r="B17" t="s">
        <v>609</v>
      </c>
      <c r="C17" t="s">
        <v>610</v>
      </c>
      <c r="D17" t="s">
        <v>611</v>
      </c>
      <c r="E17" s="1">
        <v>45503</v>
      </c>
      <c r="F17" s="1" t="s">
        <v>685</v>
      </c>
      <c r="H17" t="s">
        <v>48</v>
      </c>
      <c r="I17">
        <v>0.5</v>
      </c>
      <c r="J17">
        <v>7.6390000000000002</v>
      </c>
      <c r="K17">
        <v>162.05000000000001</v>
      </c>
      <c r="L17">
        <f>VLOOKUP(B17,[1]Feuil1!$B$2:$K$267,10,FALSE)</f>
        <v>21.8</v>
      </c>
      <c r="M17">
        <v>7.64</v>
      </c>
      <c r="N17">
        <v>88.3</v>
      </c>
      <c r="O17">
        <v>55.883597883597886</v>
      </c>
      <c r="P17">
        <v>0.91587231522462476</v>
      </c>
      <c r="Q17">
        <v>15.574840893581941</v>
      </c>
      <c r="S17">
        <v>0.1</v>
      </c>
      <c r="T17">
        <v>8.5709999999999997</v>
      </c>
      <c r="U17">
        <v>4.8360000000000003</v>
      </c>
      <c r="V17">
        <v>2.5190000000000001</v>
      </c>
      <c r="W17">
        <v>6.7050000000000001</v>
      </c>
      <c r="X17">
        <v>6.6656974999999993E-2</v>
      </c>
      <c r="Y17">
        <v>10.441188067199999</v>
      </c>
      <c r="Z17">
        <v>13.170729599999998</v>
      </c>
      <c r="AA17">
        <v>7.2647202999999994E-2</v>
      </c>
      <c r="AB17">
        <v>1.9885769999999997E-2</v>
      </c>
      <c r="AC17">
        <v>9.4864194600000005</v>
      </c>
      <c r="AD17">
        <v>1.7414219999999998E-2</v>
      </c>
      <c r="AF17">
        <v>1.7669999999999999</v>
      </c>
      <c r="AG17">
        <v>1321.9295663984051</v>
      </c>
      <c r="AH17">
        <v>49.155705177737637</v>
      </c>
      <c r="AJ17">
        <v>-7.211121163808266</v>
      </c>
      <c r="AK17">
        <v>-45.934567841383782</v>
      </c>
      <c r="AL17">
        <v>0.77874204467909702</v>
      </c>
      <c r="AM17">
        <v>0.91612455546881777</v>
      </c>
      <c r="AN17">
        <v>1.5363695564390043</v>
      </c>
      <c r="AO17">
        <v>1.5363695564390045</v>
      </c>
      <c r="AP17">
        <v>-1.4452551731087802E-14</v>
      </c>
      <c r="AQ17">
        <v>0.75762751175990739</v>
      </c>
      <c r="AR17">
        <v>0.62024500097018664</v>
      </c>
      <c r="AS17">
        <v>0.13738251078972075</v>
      </c>
      <c r="AT17">
        <v>15.574840893581941</v>
      </c>
      <c r="AV17">
        <v>0.91612455546881777</v>
      </c>
      <c r="AW17">
        <v>23.445365378906381</v>
      </c>
      <c r="AX17">
        <v>13.021644785322097</v>
      </c>
      <c r="AY17">
        <v>17.005875799999998</v>
      </c>
    </row>
    <row r="18" spans="1:53" x14ac:dyDescent="0.3">
      <c r="A18" t="s">
        <v>44</v>
      </c>
      <c r="B18" t="s">
        <v>646</v>
      </c>
      <c r="C18" t="s">
        <v>647</v>
      </c>
      <c r="D18" t="s">
        <v>648</v>
      </c>
      <c r="E18" s="1">
        <v>45532</v>
      </c>
      <c r="F18" s="1" t="s">
        <v>685</v>
      </c>
      <c r="H18" t="s">
        <v>48</v>
      </c>
      <c r="I18">
        <v>0.5</v>
      </c>
      <c r="J18">
        <v>7.71</v>
      </c>
      <c r="K18">
        <v>170.8</v>
      </c>
      <c r="L18">
        <f>VLOOKUP(B18,[1]Feuil1!$B$2:$K$267,10,FALSE)</f>
        <v>19.399999999999999</v>
      </c>
      <c r="M18">
        <v>8.5500000000000007</v>
      </c>
      <c r="N18">
        <v>94.3</v>
      </c>
      <c r="O18">
        <v>58.303300438786664</v>
      </c>
      <c r="P18">
        <v>0.95552864848347763</v>
      </c>
      <c r="Q18">
        <v>17.028399054841842</v>
      </c>
      <c r="S18">
        <v>0.10299999999999999</v>
      </c>
      <c r="T18">
        <v>9.4909999999999997</v>
      </c>
      <c r="U18">
        <v>5.0720000000000001</v>
      </c>
      <c r="V18">
        <v>2.879</v>
      </c>
      <c r="W18">
        <v>7.1870000000000003</v>
      </c>
      <c r="X18">
        <v>9.3319764999999999E-2</v>
      </c>
      <c r="Y18">
        <v>13.002169084799998</v>
      </c>
      <c r="Z18">
        <v>12.531254399999998</v>
      </c>
      <c r="AA18">
        <v>4.7840840999999995E-2</v>
      </c>
      <c r="AB18">
        <v>1.3257179999999997E-2</v>
      </c>
      <c r="AC18">
        <v>9.7624611359999989</v>
      </c>
      <c r="AD18">
        <v>2.0897064E-2</v>
      </c>
      <c r="AF18">
        <v>1.9830000000000001</v>
      </c>
      <c r="AG18">
        <v>1133.3228113049481</v>
      </c>
      <c r="AH18">
        <v>45.156100619881002</v>
      </c>
      <c r="AJ18">
        <v>-6.8665575231235012</v>
      </c>
      <c r="AK18">
        <v>-43.683048260345004</v>
      </c>
      <c r="AL18">
        <v>0.85141995274209203</v>
      </c>
      <c r="AM18">
        <v>0.95579181047191253</v>
      </c>
      <c r="AN18">
        <v>1.6592449978573376</v>
      </c>
      <c r="AO18">
        <v>1.6592449978573378</v>
      </c>
      <c r="AP18">
        <v>-1.3382267550106713E-14</v>
      </c>
      <c r="AQ18">
        <v>0.80782504511524589</v>
      </c>
      <c r="AR18">
        <v>0.7034531873854255</v>
      </c>
      <c r="AS18">
        <v>0.10437185772982038</v>
      </c>
      <c r="AT18">
        <v>17.028399054841842</v>
      </c>
      <c r="AV18">
        <v>0.95579181047191253</v>
      </c>
      <c r="AW18">
        <v>28.989544209609914</v>
      </c>
      <c r="AX18">
        <v>16.035073876584601</v>
      </c>
      <c r="AY18">
        <v>18.4374255</v>
      </c>
    </row>
    <row r="19" spans="1:53" x14ac:dyDescent="0.3">
      <c r="A19" t="s">
        <v>119</v>
      </c>
      <c r="B19" t="s">
        <v>120</v>
      </c>
      <c r="C19" t="s">
        <v>121</v>
      </c>
      <c r="D19" t="s">
        <v>88</v>
      </c>
      <c r="E19" s="1">
        <v>45037</v>
      </c>
      <c r="F19" s="1" t="s">
        <v>684</v>
      </c>
      <c r="H19" t="s">
        <v>64</v>
      </c>
      <c r="I19">
        <v>32.56</v>
      </c>
      <c r="J19">
        <v>7.23</v>
      </c>
      <c r="K19">
        <v>633</v>
      </c>
      <c r="L19">
        <v>13</v>
      </c>
      <c r="M19">
        <v>9.24</v>
      </c>
      <c r="N19">
        <v>90.8</v>
      </c>
      <c r="O19">
        <v>376.11</v>
      </c>
      <c r="P19">
        <v>6.1640400676534988</v>
      </c>
      <c r="Q19">
        <v>127.02641415553394</v>
      </c>
      <c r="T19">
        <v>4.0999999999999996</v>
      </c>
      <c r="U19">
        <v>0.5</v>
      </c>
      <c r="V19">
        <v>0.5</v>
      </c>
      <c r="W19">
        <v>1</v>
      </c>
      <c r="X19">
        <v>0</v>
      </c>
      <c r="Y19">
        <v>2.8982015999999997</v>
      </c>
      <c r="Z19">
        <v>5.9240039999999983</v>
      </c>
      <c r="AA19">
        <v>3.4821428571428566E-2</v>
      </c>
      <c r="AB19">
        <v>5.3846999999999992E-3</v>
      </c>
      <c r="AC19">
        <v>6.5842934220000009</v>
      </c>
      <c r="AD19">
        <v>0</v>
      </c>
      <c r="AE19">
        <v>3.1931064360000004E-2</v>
      </c>
      <c r="AF19">
        <v>1.823</v>
      </c>
      <c r="AG19">
        <v>20407.855350927119</v>
      </c>
      <c r="AH19">
        <v>990.92462808898063</v>
      </c>
      <c r="AI19">
        <v>-15.782</v>
      </c>
      <c r="AL19">
        <v>6.3513207077766971</v>
      </c>
      <c r="AM19">
        <v>6.1657377049180333</v>
      </c>
      <c r="AN19">
        <v>6.4490708948412605</v>
      </c>
      <c r="AO19">
        <v>6.4490708948412605</v>
      </c>
      <c r="AP19">
        <v>0</v>
      </c>
      <c r="AQ19">
        <v>9.7750187064563634E-2</v>
      </c>
      <c r="AR19">
        <v>0.28333318992322709</v>
      </c>
      <c r="AS19">
        <v>-0.18558300285866347</v>
      </c>
      <c r="AT19">
        <v>127.02641415553394</v>
      </c>
      <c r="AV19">
        <v>6.1657377049180333</v>
      </c>
      <c r="AW19">
        <v>369.35926117170305</v>
      </c>
      <c r="AX19">
        <v>202.01702238380011</v>
      </c>
      <c r="AY19">
        <v>129</v>
      </c>
    </row>
    <row r="20" spans="1:53" x14ac:dyDescent="0.3">
      <c r="A20" t="s">
        <v>119</v>
      </c>
      <c r="B20" t="s">
        <v>157</v>
      </c>
      <c r="C20" t="s">
        <v>158</v>
      </c>
      <c r="D20" t="s">
        <v>130</v>
      </c>
      <c r="E20" s="1">
        <v>45072</v>
      </c>
      <c r="F20" s="1" t="s">
        <v>684</v>
      </c>
      <c r="H20" t="s">
        <v>64</v>
      </c>
      <c r="I20">
        <v>32.56</v>
      </c>
      <c r="J20">
        <v>7.008</v>
      </c>
      <c r="K20">
        <v>632</v>
      </c>
      <c r="L20">
        <f>VLOOKUP(B20,[1]Feuil1!$B$2:$K$267,10,FALSE)</f>
        <v>13.7</v>
      </c>
      <c r="M20">
        <v>9.24</v>
      </c>
      <c r="N20">
        <v>89.2</v>
      </c>
      <c r="O20">
        <v>391.97</v>
      </c>
      <c r="P20">
        <v>6.4239684808118422</v>
      </c>
      <c r="Q20">
        <v>126.13836927354214</v>
      </c>
      <c r="S20">
        <v>4.4999999999999998E-2</v>
      </c>
      <c r="T20">
        <v>4.4969999999999999</v>
      </c>
      <c r="U20">
        <v>2.0139999999999998</v>
      </c>
      <c r="V20">
        <v>1.0109999999999999</v>
      </c>
      <c r="W20">
        <v>4.1559999999999997</v>
      </c>
      <c r="X20">
        <v>0</v>
      </c>
      <c r="Y20">
        <v>2.7548524799999998</v>
      </c>
      <c r="Z20">
        <v>6.0874247999999991</v>
      </c>
      <c r="AA20">
        <v>4.8156682027649764E-2</v>
      </c>
      <c r="AB20">
        <v>5.0654159999999997E-3</v>
      </c>
      <c r="AC20">
        <v>4.0721695579999997</v>
      </c>
      <c r="AD20">
        <v>1.1545539999999999E-3</v>
      </c>
      <c r="AF20">
        <v>2.3780000000000001</v>
      </c>
      <c r="AG20">
        <v>35782.451331686767</v>
      </c>
      <c r="AH20">
        <v>1698.5916893522726</v>
      </c>
      <c r="AI20">
        <v>-15.151999999999999</v>
      </c>
      <c r="AL20">
        <v>6.306918463677107</v>
      </c>
      <c r="AM20">
        <v>6.4257377049180331</v>
      </c>
      <c r="AN20">
        <v>6.6795799216465239</v>
      </c>
      <c r="AO20">
        <v>6.6795799216465248</v>
      </c>
      <c r="AP20">
        <v>-1.3296920317126593E-14</v>
      </c>
      <c r="AQ20">
        <v>0.37266145796941785</v>
      </c>
      <c r="AR20">
        <v>0.25384221672849194</v>
      </c>
      <c r="AS20">
        <v>0.11881924124092591</v>
      </c>
      <c r="AT20">
        <v>126.13836927354214</v>
      </c>
      <c r="AV20">
        <v>6.4257377049180331</v>
      </c>
      <c r="AW20">
        <v>235.25650291511462</v>
      </c>
      <c r="AX20">
        <v>128.8327118447034</v>
      </c>
      <c r="AY20">
        <v>158.32300000000001</v>
      </c>
    </row>
    <row r="21" spans="1:53" x14ac:dyDescent="0.3">
      <c r="A21" t="s">
        <v>119</v>
      </c>
      <c r="B21" t="s">
        <v>194</v>
      </c>
      <c r="C21" t="s">
        <v>195</v>
      </c>
      <c r="D21" t="s">
        <v>167</v>
      </c>
      <c r="E21" s="1">
        <v>45104</v>
      </c>
      <c r="F21" s="1" t="s">
        <v>684</v>
      </c>
      <c r="H21" t="s">
        <v>64</v>
      </c>
      <c r="I21">
        <v>32.56</v>
      </c>
      <c r="J21">
        <v>7.0640000000000001</v>
      </c>
      <c r="K21">
        <v>628</v>
      </c>
      <c r="L21">
        <f>VLOOKUP(B21,[1]Feuil1!$B$2:$K$267,10,FALSE)</f>
        <v>13.6</v>
      </c>
      <c r="M21">
        <v>9.11</v>
      </c>
      <c r="N21">
        <v>88</v>
      </c>
      <c r="O21">
        <v>395.63</v>
      </c>
      <c r="P21">
        <v>6.4839519607714591</v>
      </c>
      <c r="Q21">
        <v>129.99532344177842</v>
      </c>
      <c r="S21">
        <v>5.8999999999999997E-2</v>
      </c>
      <c r="T21">
        <v>4.7690000000000001</v>
      </c>
      <c r="U21">
        <v>1.139</v>
      </c>
      <c r="V21">
        <v>0.94199999999999995</v>
      </c>
      <c r="W21">
        <v>3.137</v>
      </c>
      <c r="X21">
        <v>1.8713399999999995E-2</v>
      </c>
      <c r="Y21">
        <v>2.4225901440000004</v>
      </c>
      <c r="Z21">
        <v>6.4328687999999996</v>
      </c>
      <c r="AA21">
        <v>1.2954545454545455E-2</v>
      </c>
      <c r="AB21">
        <v>1.3989491999999999E-2</v>
      </c>
      <c r="AC21">
        <v>5.0361423639999998</v>
      </c>
      <c r="AD21">
        <v>1.1501840000000001E-3</v>
      </c>
      <c r="AF21">
        <v>1.1579999999999999</v>
      </c>
      <c r="AG21">
        <v>31705.028969416428</v>
      </c>
      <c r="AH21">
        <v>1509.8850978095732</v>
      </c>
      <c r="AI21">
        <v>-14.266999999999999</v>
      </c>
      <c r="AL21">
        <v>6.499766172088921</v>
      </c>
      <c r="AM21">
        <v>6.4857377049180327</v>
      </c>
      <c r="AN21">
        <v>6.7555033832988096</v>
      </c>
      <c r="AO21">
        <v>6.7555033832988105</v>
      </c>
      <c r="AP21">
        <v>-1.314747945942727E-14</v>
      </c>
      <c r="AQ21">
        <v>0.25573721120988896</v>
      </c>
      <c r="AR21">
        <v>0.2697656783807772</v>
      </c>
      <c r="AS21">
        <v>-1.4028467170888237E-2</v>
      </c>
      <c r="AT21">
        <v>129.99532344177842</v>
      </c>
      <c r="AV21">
        <v>6.4857377049180327</v>
      </c>
      <c r="AW21">
        <v>277.11827855802335</v>
      </c>
      <c r="AX21">
        <v>151.73015903922359</v>
      </c>
      <c r="AY21">
        <v>142.62100000000001</v>
      </c>
    </row>
    <row r="22" spans="1:53" x14ac:dyDescent="0.3">
      <c r="A22" t="s">
        <v>119</v>
      </c>
      <c r="B22" t="s">
        <v>231</v>
      </c>
      <c r="C22" t="s">
        <v>232</v>
      </c>
      <c r="D22" t="s">
        <v>204</v>
      </c>
      <c r="E22" s="1">
        <v>45140</v>
      </c>
      <c r="F22" s="1" t="s">
        <v>685</v>
      </c>
      <c r="G22">
        <v>0.4375</v>
      </c>
      <c r="H22" t="s">
        <v>64</v>
      </c>
      <c r="I22">
        <v>32.56</v>
      </c>
      <c r="J22">
        <v>7.1269999999999998</v>
      </c>
      <c r="K22">
        <v>633</v>
      </c>
      <c r="L22">
        <f>VLOOKUP(B22,[1]Feuil1!$B$2:$K$267,10,FALSE)</f>
        <v>13.8</v>
      </c>
      <c r="M22">
        <v>9.08</v>
      </c>
      <c r="N22">
        <v>88.9</v>
      </c>
      <c r="O22">
        <v>434.32</v>
      </c>
      <c r="P22">
        <v>7.1180396218746305</v>
      </c>
      <c r="Q22">
        <v>143.27632586898812</v>
      </c>
      <c r="S22">
        <v>5.8000000000000003E-2</v>
      </c>
      <c r="T22">
        <v>4.423</v>
      </c>
      <c r="U22">
        <v>1.139</v>
      </c>
      <c r="V22">
        <v>0.94199999999999995</v>
      </c>
      <c r="W22">
        <v>3.137</v>
      </c>
      <c r="X22">
        <v>6.0240963855421681E-3</v>
      </c>
      <c r="Y22">
        <v>2.1870167039999999</v>
      </c>
      <c r="Z22">
        <v>1.7087397600000001</v>
      </c>
      <c r="AA22">
        <v>3.5348837209302333E-2</v>
      </c>
      <c r="AB22">
        <v>2.6707212000000001E-2</v>
      </c>
      <c r="AC22">
        <v>7.767370903999999</v>
      </c>
      <c r="AD22">
        <v>1.2085119999999999E-3</v>
      </c>
      <c r="AF22">
        <v>0.70599999999999996</v>
      </c>
      <c r="AG22">
        <v>30176.037991734156</v>
      </c>
      <c r="AH22">
        <v>1427.8628378215444</v>
      </c>
      <c r="AI22">
        <v>-13.881</v>
      </c>
      <c r="AL22">
        <v>7.1638162934494058</v>
      </c>
      <c r="AM22">
        <v>7.12</v>
      </c>
      <c r="AN22">
        <v>7.4198057194314222</v>
      </c>
      <c r="AO22">
        <v>7.4198057194314249</v>
      </c>
      <c r="AP22">
        <v>-3.5911118968011989E-14</v>
      </c>
      <c r="AQ22">
        <v>0.25598942598201729</v>
      </c>
      <c r="AR22">
        <v>0.29980571943142326</v>
      </c>
      <c r="AS22">
        <v>-4.3816293449405963E-2</v>
      </c>
      <c r="AT22">
        <v>143.27632586898812</v>
      </c>
      <c r="AV22">
        <v>7.12</v>
      </c>
      <c r="AW22">
        <v>390.74293793642624</v>
      </c>
      <c r="AX22">
        <v>214.01951028274379</v>
      </c>
      <c r="AY22">
        <v>141.239</v>
      </c>
    </row>
    <row r="23" spans="1:53" x14ac:dyDescent="0.3">
      <c r="A23" t="s">
        <v>119</v>
      </c>
      <c r="B23" t="s">
        <v>269</v>
      </c>
      <c r="C23" t="s">
        <v>270</v>
      </c>
      <c r="D23" t="s">
        <v>242</v>
      </c>
      <c r="E23" s="1">
        <v>45166</v>
      </c>
      <c r="F23" s="1" t="s">
        <v>685</v>
      </c>
      <c r="G23">
        <v>0.47916666666666669</v>
      </c>
      <c r="H23" t="s">
        <v>64</v>
      </c>
      <c r="I23">
        <v>32.56</v>
      </c>
      <c r="J23">
        <v>7.2439999999999998</v>
      </c>
      <c r="K23">
        <v>635</v>
      </c>
      <c r="L23">
        <f>VLOOKUP(B23,[1]Feuil1!$B$2:$K$267,10,FALSE)</f>
        <v>13.9</v>
      </c>
      <c r="M23">
        <v>9.75</v>
      </c>
      <c r="N23">
        <v>95.7</v>
      </c>
      <c r="O23">
        <v>374.53999999999996</v>
      </c>
      <c r="P23">
        <v>6.1383094492008752</v>
      </c>
      <c r="Q23">
        <v>120.40716592986055</v>
      </c>
      <c r="S23">
        <v>5.3999999999999999E-2</v>
      </c>
      <c r="T23">
        <v>4.4210000000000003</v>
      </c>
      <c r="U23">
        <v>2.7690000000000001</v>
      </c>
      <c r="V23">
        <v>1.5249999999999999</v>
      </c>
      <c r="W23">
        <v>3.9390000000000001</v>
      </c>
      <c r="X23">
        <v>0</v>
      </c>
      <c r="Y23">
        <v>3.0899842560000002</v>
      </c>
      <c r="Z23">
        <v>2.0655095999999999</v>
      </c>
      <c r="AA23">
        <v>3.5348837209302333E-2</v>
      </c>
      <c r="AB23">
        <v>1.271772E-3</v>
      </c>
      <c r="AC23">
        <v>7.817011956</v>
      </c>
      <c r="AD23">
        <v>0</v>
      </c>
      <c r="AF23">
        <v>0.81499999999999995</v>
      </c>
      <c r="AG23">
        <v>19895.589388846478</v>
      </c>
      <c r="AH23">
        <v>938.40141147471229</v>
      </c>
      <c r="AI23">
        <v>-14.384</v>
      </c>
      <c r="AL23">
        <v>6.0203582964930273</v>
      </c>
      <c r="AM23">
        <v>6.14</v>
      </c>
      <c r="AN23">
        <v>6.4586936187287103</v>
      </c>
      <c r="AO23">
        <v>6.4591249897552432</v>
      </c>
      <c r="AP23">
        <v>-6.6789207229465877E-3</v>
      </c>
      <c r="AQ23">
        <v>0.43876669326221629</v>
      </c>
      <c r="AR23">
        <v>0.31912498975524439</v>
      </c>
      <c r="AS23">
        <v>0.1196417035069719</v>
      </c>
      <c r="AT23">
        <v>120.40716592986055</v>
      </c>
      <c r="AV23">
        <v>6.14</v>
      </c>
      <c r="AW23">
        <v>371.95619714429478</v>
      </c>
      <c r="AX23">
        <v>203.76598582444359</v>
      </c>
      <c r="AY23">
        <v>146.49299999999999</v>
      </c>
    </row>
    <row r="24" spans="1:53" x14ac:dyDescent="0.3">
      <c r="A24" t="s">
        <v>119</v>
      </c>
      <c r="B24" t="s">
        <v>306</v>
      </c>
      <c r="C24" t="s">
        <v>307</v>
      </c>
      <c r="D24" t="s">
        <v>279</v>
      </c>
      <c r="E24" s="1">
        <v>45201</v>
      </c>
      <c r="F24" s="1" t="s">
        <v>685</v>
      </c>
      <c r="G24">
        <v>0.47916666666666669</v>
      </c>
      <c r="H24" t="s">
        <v>64</v>
      </c>
      <c r="I24">
        <v>32.56</v>
      </c>
      <c r="J24">
        <v>7.1390000000000002</v>
      </c>
      <c r="K24">
        <v>589</v>
      </c>
      <c r="L24">
        <f>VLOOKUP(B24,[1]Feuil1!$B$2:$K$267,10,FALSE)</f>
        <v>13.9</v>
      </c>
      <c r="M24">
        <v>9.7200000000000006</v>
      </c>
      <c r="N24">
        <v>94.3</v>
      </c>
      <c r="O24">
        <v>453.84</v>
      </c>
      <c r="P24">
        <v>7.4379515149925917</v>
      </c>
      <c r="Q24">
        <v>147.2828066891648</v>
      </c>
      <c r="S24">
        <v>6.5000000000000002E-2</v>
      </c>
      <c r="T24">
        <v>4.6820000000000004</v>
      </c>
      <c r="U24">
        <v>2.0790000000000002</v>
      </c>
      <c r="V24">
        <v>0.82599999999999996</v>
      </c>
      <c r="W24">
        <v>3.597</v>
      </c>
      <c r="X24">
        <v>0</v>
      </c>
      <c r="Y24">
        <v>2.8112486400000001</v>
      </c>
      <c r="Z24">
        <v>4.4983606557377049</v>
      </c>
      <c r="AA24">
        <v>1.0724365004703668E-2</v>
      </c>
      <c r="AB24">
        <v>2.3465771999999996E-2</v>
      </c>
      <c r="AC24">
        <v>4.9414365340000002</v>
      </c>
      <c r="AD24">
        <v>1.126586E-3</v>
      </c>
      <c r="AF24">
        <v>0.51929999999999998</v>
      </c>
      <c r="AG24">
        <v>30709.970649340215</v>
      </c>
      <c r="AH24">
        <v>1448.4758023727336</v>
      </c>
      <c r="AI24">
        <v>-13.845000000000001</v>
      </c>
      <c r="AL24">
        <v>7.3641403344582397</v>
      </c>
      <c r="AM24">
        <v>7.4399999999999995</v>
      </c>
      <c r="AN24">
        <v>7.7141258910966641</v>
      </c>
      <c r="AO24">
        <v>7.714125891096665</v>
      </c>
      <c r="AP24">
        <v>-1.1513662497072095E-14</v>
      </c>
      <c r="AQ24">
        <v>0.34998555663842434</v>
      </c>
      <c r="AR24">
        <v>0.27412589109666569</v>
      </c>
      <c r="AS24">
        <v>7.5859665541758659E-2</v>
      </c>
      <c r="AT24">
        <v>147.2828066891648</v>
      </c>
      <c r="AV24">
        <v>7.4399999999999995</v>
      </c>
      <c r="AW24">
        <v>433.02613462227498</v>
      </c>
      <c r="AX24">
        <v>237.22147362106261</v>
      </c>
      <c r="AY24">
        <v>141.38999999999999</v>
      </c>
    </row>
    <row r="25" spans="1:53" x14ac:dyDescent="0.3">
      <c r="A25" t="s">
        <v>119</v>
      </c>
      <c r="B25" t="s">
        <v>342</v>
      </c>
      <c r="C25" t="s">
        <v>343</v>
      </c>
      <c r="D25" t="s">
        <v>316</v>
      </c>
      <c r="E25" s="1">
        <v>45224</v>
      </c>
      <c r="F25" s="1" t="s">
        <v>684</v>
      </c>
      <c r="G25">
        <v>0.5</v>
      </c>
      <c r="H25" t="s">
        <v>64</v>
      </c>
      <c r="I25">
        <v>32.56</v>
      </c>
      <c r="J25">
        <v>7.0940000000000003</v>
      </c>
      <c r="K25">
        <v>627</v>
      </c>
      <c r="L25">
        <f>VLOOKUP(B25,[1]Feuil1!$B$2:$K$267,10,FALSE)</f>
        <v>13.8</v>
      </c>
      <c r="M25">
        <v>10.17</v>
      </c>
      <c r="N25">
        <v>100</v>
      </c>
      <c r="O25">
        <v>347.7</v>
      </c>
      <c r="P25">
        <v>5.6984305961636794</v>
      </c>
      <c r="Q25">
        <v>111.8468780779863</v>
      </c>
      <c r="S25">
        <v>6.4000000000000001E-2</v>
      </c>
      <c r="T25">
        <v>4.7169999999999996</v>
      </c>
      <c r="U25">
        <v>2.5640000000000001</v>
      </c>
      <c r="V25">
        <v>1.1040000000000001</v>
      </c>
      <c r="W25">
        <v>4.2690000000000001</v>
      </c>
      <c r="X25">
        <v>0</v>
      </c>
      <c r="Y25">
        <v>2.8995436799999998</v>
      </c>
      <c r="Z25">
        <v>3.9692111999999997</v>
      </c>
      <c r="AA25">
        <v>8.9369708372530568E-2</v>
      </c>
      <c r="AB25">
        <v>1.1732885999999998E-2</v>
      </c>
      <c r="AC25">
        <v>7.333477799999998</v>
      </c>
      <c r="AD25">
        <v>0</v>
      </c>
      <c r="AF25">
        <v>0.79179999999999995</v>
      </c>
      <c r="AG25">
        <v>26066.800011775103</v>
      </c>
      <c r="AH25">
        <v>1233.4228584923956</v>
      </c>
      <c r="AI25">
        <v>-13.711</v>
      </c>
      <c r="AJ25">
        <v>-6.7155741153088675</v>
      </c>
      <c r="AK25">
        <v>-42.993151458607926</v>
      </c>
      <c r="AL25">
        <v>5.592343903899315</v>
      </c>
      <c r="AM25">
        <v>5.7</v>
      </c>
      <c r="AN25">
        <v>6.0179409254435434</v>
      </c>
      <c r="AO25">
        <v>6.0179409254435434</v>
      </c>
      <c r="AP25">
        <v>0</v>
      </c>
      <c r="AQ25">
        <v>0.42559702154422835</v>
      </c>
      <c r="AR25">
        <v>0.31794092544354291</v>
      </c>
      <c r="AS25">
        <v>0.10765609610068544</v>
      </c>
      <c r="AT25">
        <v>111.8468780779863</v>
      </c>
      <c r="AV25">
        <v>5.7</v>
      </c>
      <c r="AW25">
        <v>226.34247996910571</v>
      </c>
      <c r="AX25">
        <v>123.97333903204462</v>
      </c>
      <c r="AY25">
        <v>150.85400000000001</v>
      </c>
    </row>
    <row r="26" spans="1:53" x14ac:dyDescent="0.3">
      <c r="A26" t="s">
        <v>119</v>
      </c>
      <c r="B26" t="s">
        <v>379</v>
      </c>
      <c r="C26" t="s">
        <v>380</v>
      </c>
      <c r="D26" t="s">
        <v>352</v>
      </c>
      <c r="E26" s="1">
        <v>45246</v>
      </c>
      <c r="F26" s="1" t="s">
        <v>686</v>
      </c>
      <c r="G26">
        <v>0.4375</v>
      </c>
      <c r="H26" t="s">
        <v>64</v>
      </c>
      <c r="I26">
        <v>32.56</v>
      </c>
      <c r="J26">
        <v>6.8650000000000002</v>
      </c>
      <c r="K26">
        <v>618</v>
      </c>
      <c r="L26">
        <f>VLOOKUP(B26,[1]Feuil1!$B$2:$K$267,10,FALSE)</f>
        <v>13.6</v>
      </c>
      <c r="M26">
        <v>9.0500000000000007</v>
      </c>
      <c r="N26">
        <v>87.5</v>
      </c>
      <c r="O26">
        <v>441.64</v>
      </c>
      <c r="P26">
        <v>7.2380065817938659</v>
      </c>
      <c r="Q26">
        <v>144.9600919398097</v>
      </c>
      <c r="S26">
        <v>2.8000000000000001E-2</v>
      </c>
      <c r="T26">
        <v>5.37</v>
      </c>
      <c r="U26">
        <v>1.5369999999999999</v>
      </c>
      <c r="V26">
        <v>0.83499999999999996</v>
      </c>
      <c r="W26">
        <v>3.4</v>
      </c>
      <c r="X26">
        <v>0</v>
      </c>
      <c r="Y26">
        <v>3.0752736000000001</v>
      </c>
      <c r="Z26">
        <v>3.4003752</v>
      </c>
      <c r="AA26">
        <v>4.7365945437441201E-2</v>
      </c>
      <c r="AB26">
        <v>1.1732885999999998E-2</v>
      </c>
      <c r="AC26">
        <v>5.3243058000000003</v>
      </c>
      <c r="AD26">
        <v>0</v>
      </c>
      <c r="AG26">
        <v>55980.891252906004</v>
      </c>
      <c r="AH26">
        <v>2665.9718099105353</v>
      </c>
      <c r="AI26">
        <v>-14.112</v>
      </c>
      <c r="AJ26">
        <v>-6.8236570678008484</v>
      </c>
      <c r="AK26">
        <v>-43.426018143219302</v>
      </c>
      <c r="AL26">
        <v>7.2480045969904854</v>
      </c>
      <c r="AM26">
        <v>7.24</v>
      </c>
      <c r="AN26">
        <v>7.544394824970432</v>
      </c>
      <c r="AO26">
        <v>7.544394824970432</v>
      </c>
      <c r="AP26">
        <v>0</v>
      </c>
      <c r="AQ26">
        <v>0.29639022797994685</v>
      </c>
      <c r="AR26">
        <v>0.30439482497043147</v>
      </c>
      <c r="AS26">
        <v>-8.0045969904846137E-3</v>
      </c>
      <c r="AT26">
        <v>144.9600919398097</v>
      </c>
      <c r="AV26">
        <v>7.24</v>
      </c>
      <c r="AW26">
        <v>218.41399916142342</v>
      </c>
      <c r="AX26">
        <v>119.58789222276702</v>
      </c>
      <c r="AY26">
        <v>138.73099999999999</v>
      </c>
      <c r="BA26">
        <f>MAX(AY20:AY34)-MIN(AY20:AY34)</f>
        <v>22.332999999999998</v>
      </c>
    </row>
    <row r="27" spans="1:53" x14ac:dyDescent="0.3">
      <c r="A27" t="s">
        <v>119</v>
      </c>
      <c r="B27" t="s">
        <v>416</v>
      </c>
      <c r="C27" t="s">
        <v>417</v>
      </c>
      <c r="D27" t="s">
        <v>389</v>
      </c>
      <c r="E27" s="1">
        <v>45279</v>
      </c>
      <c r="F27" s="1" t="s">
        <v>686</v>
      </c>
      <c r="G27">
        <v>0.41666666666666669</v>
      </c>
      <c r="H27" t="s">
        <v>64</v>
      </c>
      <c r="I27">
        <v>32.56</v>
      </c>
      <c r="J27">
        <v>6.9409999999999998</v>
      </c>
      <c r="K27">
        <v>619</v>
      </c>
      <c r="L27">
        <f>VLOOKUP(B27,[1]Feuil1!$B$2:$K$267,10,FALSE)</f>
        <v>13.6</v>
      </c>
      <c r="M27">
        <v>9.25</v>
      </c>
      <c r="N27">
        <v>88.2</v>
      </c>
      <c r="O27">
        <v>369.65999999999997</v>
      </c>
      <c r="P27">
        <v>6.0583314759213849</v>
      </c>
      <c r="Q27">
        <v>121.36909365334112</v>
      </c>
      <c r="S27">
        <v>2.9000000000000001E-2</v>
      </c>
      <c r="T27">
        <v>4.8869999999999996</v>
      </c>
      <c r="U27">
        <v>1.5349999999999999</v>
      </c>
      <c r="V27">
        <v>0.80900000000000005</v>
      </c>
      <c r="W27">
        <v>3.484</v>
      </c>
      <c r="X27">
        <v>0</v>
      </c>
      <c r="Y27">
        <v>3.0324246374399997</v>
      </c>
      <c r="Z27">
        <v>4.0216617600000006</v>
      </c>
      <c r="AA27">
        <v>1.0714285714285714E-2</v>
      </c>
      <c r="AB27">
        <v>0</v>
      </c>
      <c r="AC27">
        <v>6.4537727740000008</v>
      </c>
      <c r="AD27">
        <v>1.126586E-3</v>
      </c>
      <c r="AF27">
        <v>1.7250000000000001</v>
      </c>
      <c r="AG27">
        <v>39330.573313369743</v>
      </c>
      <c r="AH27">
        <v>1873.0355550675567</v>
      </c>
      <c r="AI27">
        <v>-14.000999999999999</v>
      </c>
      <c r="AJ27">
        <v>-6.9940553655566298</v>
      </c>
      <c r="AK27">
        <v>-45.009448687051481</v>
      </c>
      <c r="AL27">
        <v>6.0684546826670562</v>
      </c>
      <c r="AM27">
        <v>6.06</v>
      </c>
      <c r="AN27">
        <v>6.3670139818398814</v>
      </c>
      <c r="AO27">
        <v>6.3670139818398814</v>
      </c>
      <c r="AP27">
        <v>0</v>
      </c>
      <c r="AQ27">
        <v>0.29855929917282575</v>
      </c>
      <c r="AR27">
        <v>0.30701398183988193</v>
      </c>
      <c r="AS27">
        <v>-8.4546826670561792E-3</v>
      </c>
      <c r="AT27">
        <v>121.36909365334112</v>
      </c>
      <c r="AV27">
        <v>6.06</v>
      </c>
      <c r="AW27">
        <v>182.31843845739741</v>
      </c>
      <c r="AX27">
        <v>99.824543537396622</v>
      </c>
      <c r="AY27">
        <v>136.56299999999999</v>
      </c>
    </row>
    <row r="28" spans="1:53" x14ac:dyDescent="0.3">
      <c r="A28" t="s">
        <v>119</v>
      </c>
      <c r="B28" t="s">
        <v>453</v>
      </c>
      <c r="C28" t="s">
        <v>454</v>
      </c>
      <c r="D28" t="s">
        <v>426</v>
      </c>
      <c r="E28" s="1">
        <v>45321</v>
      </c>
      <c r="F28" s="1" t="s">
        <v>684</v>
      </c>
      <c r="G28">
        <v>0.64583333333333337</v>
      </c>
      <c r="H28" t="s">
        <v>64</v>
      </c>
      <c r="I28">
        <v>32.56</v>
      </c>
      <c r="J28">
        <v>6.9969999999999999</v>
      </c>
      <c r="K28">
        <v>620</v>
      </c>
      <c r="L28">
        <f>VLOOKUP(B28,[1]Feuil1!$B$2:$K$267,10,FALSE)</f>
        <v>13.6</v>
      </c>
      <c r="M28">
        <v>9.4700000000000006</v>
      </c>
      <c r="N28">
        <v>90.3</v>
      </c>
      <c r="O28">
        <v>475.78272358036162</v>
      </c>
      <c r="P28">
        <v>7.7975692527363218</v>
      </c>
      <c r="Q28">
        <v>155.89599999999999</v>
      </c>
      <c r="S28">
        <v>0.03</v>
      </c>
      <c r="T28">
        <v>4.5880000000000001</v>
      </c>
      <c r="U28">
        <v>1.591</v>
      </c>
      <c r="V28">
        <v>0.82</v>
      </c>
      <c r="W28">
        <v>3.4870000000000001</v>
      </c>
      <c r="X28">
        <v>0</v>
      </c>
      <c r="Y28">
        <v>3.4316376000000002</v>
      </c>
      <c r="Z28">
        <v>4.1625479999999992</v>
      </c>
      <c r="AA28">
        <v>2.8571428571428571E-2</v>
      </c>
      <c r="AB28">
        <v>0</v>
      </c>
      <c r="AC28">
        <v>5.9066466899999996</v>
      </c>
      <c r="AD28">
        <v>0</v>
      </c>
      <c r="AF28">
        <v>0.96599999999999997</v>
      </c>
      <c r="AG28">
        <v>44493.761374806243</v>
      </c>
      <c r="AH28">
        <v>2118.9214906606558</v>
      </c>
      <c r="AI28">
        <v>-14.042999999999999</v>
      </c>
      <c r="AJ28">
        <v>-6.9854184148442933</v>
      </c>
      <c r="AK28">
        <v>-45.129766547443523</v>
      </c>
      <c r="AL28">
        <v>7.7947999999999995</v>
      </c>
      <c r="AN28">
        <v>8.0983808387354284</v>
      </c>
      <c r="AO28">
        <v>8.0983808387354266</v>
      </c>
      <c r="AP28">
        <v>2.1934716022538041E-14</v>
      </c>
      <c r="AQ28">
        <v>0.30358083873542807</v>
      </c>
      <c r="AR28">
        <v>0.2986640587294993</v>
      </c>
      <c r="AS28">
        <v>4.916780005928767E-3</v>
      </c>
      <c r="AT28">
        <v>155.89599999999999</v>
      </c>
      <c r="AU28">
        <v>475.78272358036162</v>
      </c>
      <c r="AV28">
        <v>7.7997167800059284</v>
      </c>
      <c r="AW28">
        <v>342.86748364550493</v>
      </c>
      <c r="AX28">
        <v>187.72972354480819</v>
      </c>
      <c r="AY28">
        <v>155.89599999999999</v>
      </c>
    </row>
    <row r="29" spans="1:53" x14ac:dyDescent="0.3">
      <c r="A29" t="s">
        <v>119</v>
      </c>
      <c r="B29" t="s">
        <v>490</v>
      </c>
      <c r="C29" t="s">
        <v>491</v>
      </c>
      <c r="D29" t="s">
        <v>463</v>
      </c>
      <c r="E29" s="1">
        <v>45385</v>
      </c>
      <c r="F29" s="1" t="s">
        <v>684</v>
      </c>
      <c r="G29">
        <v>0.625</v>
      </c>
      <c r="H29" t="s">
        <v>64</v>
      </c>
      <c r="I29">
        <v>32.56</v>
      </c>
      <c r="J29">
        <v>6.9059999999999997</v>
      </c>
      <c r="K29">
        <v>617</v>
      </c>
      <c r="L29">
        <f>VLOOKUP(B29,[1]Feuil1!$B$2:$K$267,10,FALSE)</f>
        <v>13.6</v>
      </c>
      <c r="M29">
        <v>9.1199999999999992</v>
      </c>
      <c r="N29">
        <v>88.5</v>
      </c>
      <c r="O29">
        <v>401.78160660785625</v>
      </c>
      <c r="P29">
        <v>6.5847702044003658</v>
      </c>
      <c r="Q29">
        <v>131.17251100728498</v>
      </c>
      <c r="S29">
        <v>3.1E-2</v>
      </c>
      <c r="T29">
        <v>4.47</v>
      </c>
      <c r="U29">
        <v>1.704</v>
      </c>
      <c r="V29">
        <v>0.76500000000000001</v>
      </c>
      <c r="W29">
        <v>3.5470000000000002</v>
      </c>
      <c r="X29">
        <v>0</v>
      </c>
      <c r="Y29">
        <v>3.4797540556799995</v>
      </c>
      <c r="Z29">
        <v>3.9824330399999996</v>
      </c>
      <c r="AA29">
        <v>2.3011375000000001E-2</v>
      </c>
      <c r="AB29">
        <v>1.0640339999999999E-3</v>
      </c>
      <c r="AC29">
        <v>5.2845244919999992</v>
      </c>
      <c r="AD29">
        <v>0</v>
      </c>
      <c r="AF29">
        <v>0.85399999999999998</v>
      </c>
      <c r="AG29">
        <v>46338.171393222045</v>
      </c>
      <c r="AH29">
        <v>2206.7576255445902</v>
      </c>
      <c r="AJ29">
        <v>-7.1070150196674806</v>
      </c>
      <c r="AK29">
        <v>-45.706820190469536</v>
      </c>
      <c r="AL29">
        <v>6.5586255503642494</v>
      </c>
      <c r="AM29">
        <v>6.586583714882889</v>
      </c>
      <c r="AN29">
        <v>6.8727643528642295</v>
      </c>
      <c r="AO29">
        <v>6.8727643528642277</v>
      </c>
      <c r="AP29">
        <v>2.5846322501366608E-14</v>
      </c>
      <c r="AQ29">
        <v>0.31413880249997933</v>
      </c>
      <c r="AR29">
        <v>0.28618063798133875</v>
      </c>
      <c r="AS29">
        <v>2.7958164518640582E-2</v>
      </c>
      <c r="AT29">
        <v>131.17251100728498</v>
      </c>
      <c r="AV29">
        <v>6.586583714882889</v>
      </c>
      <c r="AW29">
        <v>197.59408074448089</v>
      </c>
      <c r="AX29">
        <v>108.18839324700777</v>
      </c>
      <c r="AY29">
        <v>146.71299999999999</v>
      </c>
    </row>
    <row r="30" spans="1:53" x14ac:dyDescent="0.3">
      <c r="A30" t="s">
        <v>119</v>
      </c>
      <c r="B30" t="s">
        <v>527</v>
      </c>
      <c r="C30" t="s">
        <v>528</v>
      </c>
      <c r="D30" t="s">
        <v>500</v>
      </c>
      <c r="E30" s="1">
        <v>45411</v>
      </c>
      <c r="F30" s="1" t="s">
        <v>686</v>
      </c>
      <c r="G30">
        <v>0.54166666666666663</v>
      </c>
      <c r="H30" t="s">
        <v>64</v>
      </c>
      <c r="I30">
        <v>32.56</v>
      </c>
      <c r="J30">
        <v>6.9139999999999997</v>
      </c>
      <c r="K30">
        <v>626</v>
      </c>
      <c r="L30">
        <f>VLOOKUP(B30,[1]Feuil1!$B$2:$K$267,10,FALSE)</f>
        <v>13.7</v>
      </c>
      <c r="M30">
        <v>9.15</v>
      </c>
      <c r="N30">
        <v>88.9</v>
      </c>
      <c r="O30">
        <v>402.35522857717285</v>
      </c>
      <c r="P30">
        <v>6.5941712541000648</v>
      </c>
      <c r="Q30">
        <v>131.08733119615241</v>
      </c>
      <c r="S30">
        <v>6.3E-2</v>
      </c>
      <c r="T30">
        <v>5.2210000000000001</v>
      </c>
      <c r="U30">
        <v>1.698</v>
      </c>
      <c r="V30">
        <v>0.71299999999999997</v>
      </c>
      <c r="W30">
        <v>3.4710000000000001</v>
      </c>
      <c r="X30">
        <v>0</v>
      </c>
      <c r="Y30">
        <v>3.1173911999999997</v>
      </c>
      <c r="Z30">
        <v>4.0388414399999988</v>
      </c>
      <c r="AA30">
        <v>2.0250009999999999E-2</v>
      </c>
      <c r="AB30">
        <v>5.1101801999999995E-2</v>
      </c>
      <c r="AC30">
        <v>3.3472232639999997</v>
      </c>
      <c r="AD30">
        <v>0</v>
      </c>
      <c r="AG30">
        <v>45613.009424602024</v>
      </c>
      <c r="AH30">
        <v>2165.2479316408985</v>
      </c>
      <c r="AL30">
        <v>6.5543665598076206</v>
      </c>
      <c r="AM30">
        <v>6.5959873537241451</v>
      </c>
      <c r="AN30">
        <v>6.866153729987686</v>
      </c>
      <c r="AO30">
        <v>6.8661537299876851</v>
      </c>
      <c r="AP30">
        <v>1.2935603463421407E-14</v>
      </c>
      <c r="AQ30">
        <v>0.3117871701800653</v>
      </c>
      <c r="AR30">
        <v>0.27016637626353973</v>
      </c>
      <c r="AS30">
        <v>4.1620793916525567E-2</v>
      </c>
      <c r="AT30">
        <v>131.08733119615241</v>
      </c>
      <c r="AV30">
        <v>6.5959873537241451</v>
      </c>
      <c r="AW30">
        <v>202.15001790128318</v>
      </c>
      <c r="AX30">
        <v>110.70272100012764</v>
      </c>
      <c r="AY30">
        <v>145.56800000000001</v>
      </c>
    </row>
    <row r="31" spans="1:53" x14ac:dyDescent="0.3">
      <c r="A31" t="s">
        <v>119</v>
      </c>
      <c r="B31" t="s">
        <v>564</v>
      </c>
      <c r="C31" t="s">
        <v>565</v>
      </c>
      <c r="D31" t="s">
        <v>537</v>
      </c>
      <c r="E31" s="1">
        <v>45440</v>
      </c>
      <c r="F31" s="1" t="s">
        <v>684</v>
      </c>
      <c r="G31">
        <v>0.51041666666666663</v>
      </c>
      <c r="H31" t="s">
        <v>64</v>
      </c>
      <c r="I31">
        <v>32.56</v>
      </c>
      <c r="J31">
        <v>6.95</v>
      </c>
      <c r="K31">
        <v>622</v>
      </c>
      <c r="L31">
        <f>VLOOKUP(B31,[1]Feuil1!$B$2:$K$267,10,FALSE)</f>
        <v>13.6</v>
      </c>
      <c r="M31">
        <v>8.98</v>
      </c>
      <c r="N31">
        <v>86.6</v>
      </c>
      <c r="O31">
        <v>402.54494708073958</v>
      </c>
      <c r="P31">
        <v>6.5972805371756555</v>
      </c>
      <c r="Q31">
        <v>130.91994900025057</v>
      </c>
      <c r="S31">
        <v>6.2E-2</v>
      </c>
      <c r="T31">
        <v>4.5220000000000002</v>
      </c>
      <c r="U31">
        <v>1.5940000000000001</v>
      </c>
      <c r="V31">
        <v>0.75700000000000001</v>
      </c>
      <c r="W31">
        <v>3.516</v>
      </c>
      <c r="X31">
        <v>0</v>
      </c>
      <c r="Y31">
        <v>3.7788607488000006</v>
      </c>
      <c r="Z31">
        <v>3.7221849599999994</v>
      </c>
      <c r="AA31">
        <v>1.4237535999999999E-2</v>
      </c>
      <c r="AB31">
        <v>0</v>
      </c>
      <c r="AC31">
        <v>2.5031958120000004</v>
      </c>
      <c r="AD31">
        <v>0</v>
      </c>
      <c r="AF31">
        <v>3.3889999999999998</v>
      </c>
      <c r="AG31">
        <v>41950.439230939461</v>
      </c>
      <c r="AH31">
        <v>1997.801140710563</v>
      </c>
      <c r="AJ31">
        <v>-7.1757883519544281</v>
      </c>
      <c r="AK31">
        <v>-47.047073698238819</v>
      </c>
      <c r="AL31">
        <v>6.5459974500125284</v>
      </c>
      <c r="AM31">
        <v>6.5990974931268784</v>
      </c>
      <c r="AN31">
        <v>6.8494706872780355</v>
      </c>
      <c r="AO31">
        <v>6.8494706872780364</v>
      </c>
      <c r="AP31">
        <v>-1.2967110310433132E-14</v>
      </c>
      <c r="AQ31">
        <v>0.30347323726550779</v>
      </c>
      <c r="AR31">
        <v>0.25037319415115772</v>
      </c>
      <c r="AS31">
        <v>5.3100043114350071E-2</v>
      </c>
      <c r="AT31">
        <v>130.91994900025057</v>
      </c>
      <c r="AV31">
        <v>6.5990974931268784</v>
      </c>
      <c r="AW31">
        <v>218.64248083525561</v>
      </c>
      <c r="AX31">
        <v>119.71299245393362</v>
      </c>
      <c r="AY31">
        <v>140.727</v>
      </c>
    </row>
    <row r="32" spans="1:53" x14ac:dyDescent="0.3">
      <c r="A32" t="s">
        <v>119</v>
      </c>
      <c r="B32" t="s">
        <v>601</v>
      </c>
      <c r="C32" t="s">
        <v>602</v>
      </c>
      <c r="D32" t="s">
        <v>574</v>
      </c>
      <c r="E32" s="1">
        <v>45468</v>
      </c>
      <c r="F32" s="1" t="s">
        <v>684</v>
      </c>
      <c r="G32">
        <v>0.47569444444444442</v>
      </c>
      <c r="H32" t="s">
        <v>64</v>
      </c>
      <c r="I32">
        <v>32.56</v>
      </c>
      <c r="J32">
        <v>6.9279999999999999</v>
      </c>
      <c r="K32">
        <v>622</v>
      </c>
      <c r="L32">
        <f>VLOOKUP(B32,[1]Feuil1!$B$2:$K$267,10,FALSE)</f>
        <v>13.6</v>
      </c>
      <c r="M32">
        <v>8.85</v>
      </c>
      <c r="N32">
        <v>86.4</v>
      </c>
      <c r="O32">
        <v>399.57724035742535</v>
      </c>
      <c r="P32">
        <v>6.5486430025406994</v>
      </c>
      <c r="Q32">
        <v>130.59636357573231</v>
      </c>
      <c r="S32">
        <v>6.4000000000000001E-2</v>
      </c>
      <c r="T32">
        <v>4.258</v>
      </c>
      <c r="U32">
        <v>1.6</v>
      </c>
      <c r="V32">
        <v>0.86099999999999999</v>
      </c>
      <c r="W32">
        <v>3.3610000000000002</v>
      </c>
      <c r="X32">
        <v>1.9067189999999998E-2</v>
      </c>
      <c r="Y32">
        <v>3.7788607488000006</v>
      </c>
      <c r="Z32">
        <v>3.6361228799999998</v>
      </c>
      <c r="AA32">
        <v>1.7796920000000001E-2</v>
      </c>
      <c r="AB32">
        <v>2.1280679999999999E-3</v>
      </c>
      <c r="AC32">
        <v>4.7924432640000001</v>
      </c>
      <c r="AD32">
        <v>0</v>
      </c>
      <c r="AF32">
        <v>1.014</v>
      </c>
      <c r="AG32">
        <v>43806.299468641038</v>
      </c>
      <c r="AH32">
        <v>2086.1825681246796</v>
      </c>
      <c r="AJ32">
        <v>-7.0708642678388873</v>
      </c>
      <c r="AK32">
        <v>-46.086779369262281</v>
      </c>
      <c r="AL32">
        <v>6.5298181787866154</v>
      </c>
      <c r="AM32">
        <v>6.5504465632364814</v>
      </c>
      <c r="AN32">
        <v>6.8305136832103432</v>
      </c>
      <c r="AO32">
        <v>6.8305136832103441</v>
      </c>
      <c r="AP32">
        <v>-1.300309846217424E-14</v>
      </c>
      <c r="AQ32">
        <v>0.30069550442372889</v>
      </c>
      <c r="AR32">
        <v>0.28006711997386291</v>
      </c>
      <c r="AS32">
        <v>2.0628384449865977E-2</v>
      </c>
      <c r="AT32">
        <v>130.59636357573231</v>
      </c>
      <c r="AV32">
        <v>6.5504465632364814</v>
      </c>
      <c r="AW32">
        <v>205.80686569325297</v>
      </c>
      <c r="AX32">
        <v>112.68512717923453</v>
      </c>
      <c r="AY32">
        <v>140.459</v>
      </c>
    </row>
    <row r="33" spans="1:53" x14ac:dyDescent="0.3">
      <c r="A33" t="s">
        <v>119</v>
      </c>
      <c r="B33" t="s">
        <v>638</v>
      </c>
      <c r="C33" t="s">
        <v>639</v>
      </c>
      <c r="D33" t="s">
        <v>611</v>
      </c>
      <c r="E33" s="1">
        <v>45503</v>
      </c>
      <c r="F33" s="1" t="s">
        <v>685</v>
      </c>
      <c r="G33">
        <v>0.67361111111111116</v>
      </c>
      <c r="H33" t="s">
        <v>64</v>
      </c>
      <c r="I33">
        <v>32.56</v>
      </c>
      <c r="J33">
        <v>7.077</v>
      </c>
      <c r="K33">
        <v>626</v>
      </c>
      <c r="L33">
        <f>VLOOKUP(B33,[1]Feuil1!$B$2:$K$267,10,FALSE)</f>
        <v>13.7</v>
      </c>
      <c r="M33">
        <v>9</v>
      </c>
      <c r="N33">
        <v>88</v>
      </c>
      <c r="O33">
        <v>403.81823275093495</v>
      </c>
      <c r="P33">
        <v>6.6181483255584519</v>
      </c>
      <c r="Q33">
        <v>130.61742907842381</v>
      </c>
      <c r="S33">
        <v>6.8000000000000005E-2</v>
      </c>
      <c r="T33">
        <v>4.8620000000000001</v>
      </c>
      <c r="U33">
        <v>2.1459999999999999</v>
      </c>
      <c r="V33">
        <v>1.075</v>
      </c>
      <c r="W33">
        <v>4.13</v>
      </c>
      <c r="X33">
        <v>0</v>
      </c>
      <c r="Y33">
        <v>3.8521305311999998</v>
      </c>
      <c r="Z33">
        <v>4.5255167999999992</v>
      </c>
      <c r="AA33">
        <v>8.8594149999999996E-4</v>
      </c>
      <c r="AB33">
        <v>0</v>
      </c>
      <c r="AC33">
        <v>4.5644062119999989</v>
      </c>
      <c r="AD33">
        <v>1.1609479999999998E-3</v>
      </c>
      <c r="AF33">
        <v>0.69030000000000002</v>
      </c>
      <c r="AG33">
        <v>31444.775436539465</v>
      </c>
      <c r="AH33">
        <v>1492.6823692136525</v>
      </c>
      <c r="AJ33">
        <v>-6.9627341914752447</v>
      </c>
      <c r="AK33">
        <v>-45.457288463085014</v>
      </c>
      <c r="AL33">
        <v>6.5308714539211907</v>
      </c>
      <c r="AM33">
        <v>6.6199710287038513</v>
      </c>
      <c r="AN33">
        <v>6.9146262882798899</v>
      </c>
      <c r="AO33">
        <v>6.9146262882798899</v>
      </c>
      <c r="AP33">
        <v>0</v>
      </c>
      <c r="AQ33">
        <v>0.38375483435869906</v>
      </c>
      <c r="AR33">
        <v>0.29465525957603816</v>
      </c>
      <c r="AS33">
        <v>8.9099574782660895E-2</v>
      </c>
      <c r="AT33">
        <v>130.61742907842381</v>
      </c>
      <c r="AV33">
        <v>6.6199710287038513</v>
      </c>
      <c r="AW33">
        <v>294.15346225657129</v>
      </c>
      <c r="AX33">
        <v>161.08625169310005</v>
      </c>
      <c r="AY33">
        <v>158.89599999999999</v>
      </c>
    </row>
    <row r="34" spans="1:53" x14ac:dyDescent="0.3">
      <c r="A34" t="s">
        <v>119</v>
      </c>
      <c r="B34" t="s">
        <v>675</v>
      </c>
      <c r="C34" t="s">
        <v>676</v>
      </c>
      <c r="D34" t="s">
        <v>648</v>
      </c>
      <c r="E34" s="1">
        <v>45532</v>
      </c>
      <c r="F34" s="1" t="s">
        <v>685</v>
      </c>
      <c r="G34">
        <v>0.64583333333333337</v>
      </c>
      <c r="H34" t="s">
        <v>64</v>
      </c>
      <c r="I34">
        <v>32.56</v>
      </c>
      <c r="J34">
        <v>7.0910000000000002</v>
      </c>
      <c r="K34">
        <v>626</v>
      </c>
      <c r="L34">
        <f>VLOOKUP(B34,[1]Feuil1!$B$2:$K$267,10,FALSE)</f>
        <v>13.8</v>
      </c>
      <c r="M34">
        <v>9.3800000000000008</v>
      </c>
      <c r="N34">
        <v>91.5</v>
      </c>
      <c r="O34">
        <v>402.7959005770868</v>
      </c>
      <c r="P34">
        <v>6.6013933961972242</v>
      </c>
      <c r="Q34">
        <v>133.02826303876157</v>
      </c>
      <c r="S34">
        <v>6.8000000000000005E-2</v>
      </c>
      <c r="T34">
        <v>5.3579999999999997</v>
      </c>
      <c r="U34">
        <v>1.645</v>
      </c>
      <c r="V34">
        <v>0.69199999999999995</v>
      </c>
      <c r="W34">
        <v>3.081</v>
      </c>
      <c r="X34">
        <v>3.3328487499999997E-2</v>
      </c>
      <c r="Y34">
        <v>4.5230323199999996</v>
      </c>
      <c r="Z34">
        <v>4.6238975999999994</v>
      </c>
      <c r="AA34">
        <v>1.6832888499999997E-2</v>
      </c>
      <c r="AB34">
        <v>0</v>
      </c>
      <c r="AC34">
        <v>5.3926270119999993</v>
      </c>
      <c r="AD34">
        <v>1.1609479999999998E-3</v>
      </c>
      <c r="AF34">
        <v>0.69530000000000003</v>
      </c>
      <c r="AG34">
        <v>30406.801784485204</v>
      </c>
      <c r="AH34">
        <v>1438.7820659877548</v>
      </c>
      <c r="AJ34">
        <v>-6.9152944341482252</v>
      </c>
      <c r="AK34">
        <v>-45.257823973820976</v>
      </c>
      <c r="AL34">
        <v>6.6514131519380779</v>
      </c>
      <c r="AM34">
        <v>6.6032114848702754</v>
      </c>
      <c r="AN34">
        <v>6.9396974962637072</v>
      </c>
      <c r="AO34">
        <v>6.939697496263709</v>
      </c>
      <c r="AP34">
        <v>-2.5597035610797597E-14</v>
      </c>
      <c r="AQ34">
        <v>0.28828434432562994</v>
      </c>
      <c r="AR34">
        <v>0.33648601139343354</v>
      </c>
      <c r="AS34">
        <v>-4.82016670678036E-2</v>
      </c>
      <c r="AT34">
        <v>133.02826303876157</v>
      </c>
      <c r="AV34">
        <v>6.6032114848702754</v>
      </c>
      <c r="AW34">
        <v>309.71992627198136</v>
      </c>
      <c r="AX34">
        <v>169.6412155152544</v>
      </c>
      <c r="AY34">
        <v>137.745</v>
      </c>
    </row>
    <row r="35" spans="1:53" x14ac:dyDescent="0.3">
      <c r="A35" t="s">
        <v>68</v>
      </c>
      <c r="B35" t="s">
        <v>69</v>
      </c>
      <c r="C35" t="s">
        <v>70</v>
      </c>
      <c r="D35" t="s">
        <v>47</v>
      </c>
      <c r="E35" s="1">
        <v>45013</v>
      </c>
      <c r="F35" s="1" t="s">
        <v>684</v>
      </c>
      <c r="H35" t="s">
        <v>64</v>
      </c>
      <c r="I35">
        <v>16.73</v>
      </c>
      <c r="J35">
        <v>6.7839999999999998</v>
      </c>
      <c r="K35">
        <v>624</v>
      </c>
      <c r="L35">
        <v>13</v>
      </c>
      <c r="M35">
        <v>8.86</v>
      </c>
      <c r="N35">
        <v>84.8</v>
      </c>
      <c r="O35">
        <v>396</v>
      </c>
      <c r="P35">
        <v>6.4900158644832242</v>
      </c>
      <c r="Q35">
        <v>134.08805361438425</v>
      </c>
      <c r="T35">
        <v>5.2</v>
      </c>
      <c r="U35">
        <v>0.5</v>
      </c>
      <c r="V35">
        <v>0.6</v>
      </c>
      <c r="W35">
        <v>1</v>
      </c>
      <c r="X35">
        <v>1.2816002320000002E-2</v>
      </c>
      <c r="Y35">
        <v>3.3700712447999996</v>
      </c>
      <c r="Z35">
        <v>7.3288799999999998</v>
      </c>
      <c r="AA35">
        <v>3.5849056603773584E-2</v>
      </c>
      <c r="AB35">
        <v>0</v>
      </c>
      <c r="AC35">
        <v>5.8840641199999997</v>
      </c>
      <c r="AD35">
        <v>0</v>
      </c>
      <c r="AE35">
        <v>2.1287376240000003E-2</v>
      </c>
      <c r="AF35">
        <v>1.0720000000000001</v>
      </c>
      <c r="AG35">
        <v>60049.752742707737</v>
      </c>
      <c r="AH35">
        <v>2915.778158957778</v>
      </c>
      <c r="AI35">
        <v>-14.532999999999999</v>
      </c>
      <c r="AL35">
        <v>6.7044026807192125</v>
      </c>
      <c r="AM35">
        <v>6.4918032786885247</v>
      </c>
      <c r="AN35">
        <v>6.8048766818702555</v>
      </c>
      <c r="AO35">
        <v>6.8048766818702555</v>
      </c>
      <c r="AP35">
        <v>0</v>
      </c>
      <c r="AQ35">
        <v>0.10047400115104357</v>
      </c>
      <c r="AR35">
        <v>0.31307340318173116</v>
      </c>
      <c r="AS35">
        <v>-0.21259940203068758</v>
      </c>
      <c r="AT35">
        <v>134.08805361438425</v>
      </c>
      <c r="AV35">
        <v>6.4918032786885247</v>
      </c>
      <c r="AW35">
        <v>147.26218990245457</v>
      </c>
      <c r="AX35">
        <v>80.543449809376867</v>
      </c>
      <c r="AY35">
        <v>129</v>
      </c>
    </row>
    <row r="36" spans="1:53" x14ac:dyDescent="0.3">
      <c r="A36" t="s">
        <v>68</v>
      </c>
      <c r="B36" t="s">
        <v>110</v>
      </c>
      <c r="C36" t="s">
        <v>111</v>
      </c>
      <c r="D36" t="s">
        <v>88</v>
      </c>
      <c r="E36" s="1">
        <v>45036</v>
      </c>
      <c r="F36" s="1" t="s">
        <v>684</v>
      </c>
      <c r="H36" t="s">
        <v>64</v>
      </c>
      <c r="I36">
        <v>16.73</v>
      </c>
      <c r="J36">
        <v>7.016</v>
      </c>
      <c r="K36">
        <v>632</v>
      </c>
      <c r="L36">
        <v>13.3</v>
      </c>
      <c r="M36">
        <v>8.6199999999999992</v>
      </c>
      <c r="N36">
        <v>84.6</v>
      </c>
      <c r="O36">
        <v>417.76527827158583</v>
      </c>
      <c r="P36">
        <v>6.8467254636687898</v>
      </c>
      <c r="Q36">
        <v>141.57088327900783</v>
      </c>
      <c r="T36">
        <v>5.2</v>
      </c>
      <c r="U36">
        <v>0.5</v>
      </c>
      <c r="V36">
        <v>0.5</v>
      </c>
      <c r="W36">
        <v>1</v>
      </c>
      <c r="X36">
        <v>0</v>
      </c>
      <c r="Y36">
        <v>4.3473024000000002</v>
      </c>
      <c r="Z36">
        <v>6.6798251999999998</v>
      </c>
      <c r="AA36">
        <v>3.8392857142857138E-2</v>
      </c>
      <c r="AB36">
        <v>8.6155199999999998E-3</v>
      </c>
      <c r="AC36">
        <v>5.5425388560000002</v>
      </c>
      <c r="AD36">
        <v>0</v>
      </c>
      <c r="AE36">
        <v>2.1287376240000003E-2</v>
      </c>
      <c r="AF36">
        <v>0.93</v>
      </c>
      <c r="AG36">
        <v>37257.13722458305</v>
      </c>
      <c r="AH36">
        <v>1791.5502959213468</v>
      </c>
      <c r="AI36">
        <v>-15.68</v>
      </c>
      <c r="AL36">
        <v>7.0785441639503919</v>
      </c>
      <c r="AM36">
        <v>6.8486111192063248</v>
      </c>
      <c r="AN36">
        <v>7.1764738410149551</v>
      </c>
      <c r="AO36">
        <v>7.1764738410149542</v>
      </c>
      <c r="AP36">
        <v>1.2376251058340258E-14</v>
      </c>
      <c r="AQ36">
        <v>9.7929677064563639E-2</v>
      </c>
      <c r="AR36">
        <v>0.32786272180862985</v>
      </c>
      <c r="AS36">
        <v>-0.22993304474406623</v>
      </c>
      <c r="AT36">
        <v>141.57088327900783</v>
      </c>
      <c r="AV36">
        <v>6.8486111192063248</v>
      </c>
      <c r="AW36">
        <v>282.5317851017482</v>
      </c>
      <c r="AX36">
        <v>154.61100921795105</v>
      </c>
      <c r="AY36">
        <v>130</v>
      </c>
    </row>
    <row r="37" spans="1:53" x14ac:dyDescent="0.3">
      <c r="A37" t="s">
        <v>68</v>
      </c>
      <c r="B37" t="s">
        <v>149</v>
      </c>
      <c r="C37" t="s">
        <v>150</v>
      </c>
      <c r="D37" t="s">
        <v>130</v>
      </c>
      <c r="E37" s="1">
        <v>45071</v>
      </c>
      <c r="F37" s="1" t="s">
        <v>684</v>
      </c>
      <c r="H37" t="s">
        <v>64</v>
      </c>
      <c r="I37">
        <v>16.73</v>
      </c>
      <c r="J37">
        <v>6.9880000000000004</v>
      </c>
      <c r="K37">
        <v>654</v>
      </c>
      <c r="L37">
        <f>VLOOKUP(B37,[1]Feuil1!$B$2:$K$267,10,FALSE)</f>
        <v>13.3</v>
      </c>
      <c r="M37">
        <v>8.39</v>
      </c>
      <c r="N37">
        <v>80.900000000000006</v>
      </c>
      <c r="O37">
        <v>407.59</v>
      </c>
      <c r="P37">
        <v>6.6799635510220128</v>
      </c>
      <c r="Q37">
        <v>131.29610503281936</v>
      </c>
      <c r="S37">
        <v>4.8000000000000001E-2</v>
      </c>
      <c r="T37">
        <v>4.6859999999999999</v>
      </c>
      <c r="U37">
        <v>2.2389999999999999</v>
      </c>
      <c r="V37">
        <v>0.98</v>
      </c>
      <c r="W37">
        <v>3.5680000000000001</v>
      </c>
      <c r="X37">
        <v>0</v>
      </c>
      <c r="Y37">
        <v>3.2344905600000002</v>
      </c>
      <c r="Z37">
        <v>6.8023907999999995</v>
      </c>
      <c r="AA37">
        <v>6.1290322580645158E-2</v>
      </c>
      <c r="AB37">
        <v>8.8644779999999986E-3</v>
      </c>
      <c r="AC37">
        <v>2.7248452119999995</v>
      </c>
      <c r="AD37">
        <v>2.3091079999999998E-3</v>
      </c>
      <c r="AF37">
        <v>0.94059999999999999</v>
      </c>
      <c r="AG37">
        <v>38772.217889654137</v>
      </c>
      <c r="AH37">
        <v>1864.4046109883091</v>
      </c>
      <c r="AI37">
        <v>-15.442</v>
      </c>
      <c r="AL37">
        <v>6.5648052516409674</v>
      </c>
      <c r="AM37">
        <v>6.6818032786885242</v>
      </c>
      <c r="AN37">
        <v>6.9298361979427288</v>
      </c>
      <c r="AO37">
        <v>6.9298361979427279</v>
      </c>
      <c r="AP37">
        <v>1.2816730357404409E-14</v>
      </c>
      <c r="AQ37">
        <v>0.36503094630176031</v>
      </c>
      <c r="AR37">
        <v>0.24803291925420365</v>
      </c>
      <c r="AS37">
        <v>0.11699802704755666</v>
      </c>
      <c r="AT37">
        <v>131.29610503281936</v>
      </c>
      <c r="AV37">
        <v>6.6818032786885242</v>
      </c>
      <c r="AW37">
        <v>239.69356665443513</v>
      </c>
      <c r="AX37">
        <v>131.16847801795566</v>
      </c>
      <c r="AY37">
        <v>170.911</v>
      </c>
    </row>
    <row r="38" spans="1:53" x14ac:dyDescent="0.3">
      <c r="A38" t="s">
        <v>68</v>
      </c>
      <c r="B38" t="s">
        <v>186</v>
      </c>
      <c r="C38" t="s">
        <v>187</v>
      </c>
      <c r="D38" t="s">
        <v>167</v>
      </c>
      <c r="E38" s="1">
        <v>45103</v>
      </c>
      <c r="F38" s="1" t="s">
        <v>684</v>
      </c>
      <c r="H38" t="s">
        <v>64</v>
      </c>
      <c r="I38">
        <v>16.73</v>
      </c>
      <c r="J38">
        <v>7.0259999999999998</v>
      </c>
      <c r="K38">
        <v>656</v>
      </c>
      <c r="L38">
        <f>VLOOKUP(B38,[1]Feuil1!$B$2:$K$267,10,FALSE)</f>
        <v>13.3</v>
      </c>
      <c r="M38">
        <v>8.35</v>
      </c>
      <c r="N38">
        <v>80.3</v>
      </c>
      <c r="O38">
        <v>407.84</v>
      </c>
      <c r="P38">
        <v>6.6840607832596914</v>
      </c>
      <c r="Q38">
        <v>132.88213655011302</v>
      </c>
      <c r="S38">
        <v>6.4000000000000001E-2</v>
      </c>
      <c r="T38">
        <v>4.9660000000000002</v>
      </c>
      <c r="U38">
        <v>2.2770000000000001</v>
      </c>
      <c r="V38">
        <v>0.995</v>
      </c>
      <c r="W38">
        <v>3.4159999999999999</v>
      </c>
      <c r="X38">
        <v>1.2475599999999989E-2</v>
      </c>
      <c r="Y38">
        <v>2.9939395200000005</v>
      </c>
      <c r="Z38">
        <v>6.1585992000000003</v>
      </c>
      <c r="AA38">
        <v>2.1590909090909095E-2</v>
      </c>
      <c r="AB38">
        <v>2.1620124000000001E-2</v>
      </c>
      <c r="AC38">
        <v>7.1167442760000004</v>
      </c>
      <c r="AD38">
        <v>0</v>
      </c>
      <c r="AF38">
        <v>0.96399999999999997</v>
      </c>
      <c r="AG38">
        <v>35543.443672864378</v>
      </c>
      <c r="AH38">
        <v>1709.1454624207652</v>
      </c>
      <c r="AI38">
        <v>-14.603999999999999</v>
      </c>
      <c r="AL38">
        <v>6.6441068275056505</v>
      </c>
      <c r="AM38">
        <v>6.6859016393442623</v>
      </c>
      <c r="AN38">
        <v>7.0071965863837393</v>
      </c>
      <c r="AO38">
        <v>7.0071965863837402</v>
      </c>
      <c r="AP38">
        <v>-1.2675231938347752E-14</v>
      </c>
      <c r="AQ38">
        <v>0.36308975887808836</v>
      </c>
      <c r="AR38">
        <v>0.32129494703947764</v>
      </c>
      <c r="AS38">
        <v>4.1794811838610724E-2</v>
      </c>
      <c r="AT38">
        <v>132.88213655011302</v>
      </c>
      <c r="AV38">
        <v>6.6859016393442623</v>
      </c>
      <c r="AW38">
        <v>264.68890596226822</v>
      </c>
      <c r="AX38">
        <v>144.84677844258741</v>
      </c>
      <c r="AY38">
        <v>151.21799999999999</v>
      </c>
    </row>
    <row r="39" spans="1:53" x14ac:dyDescent="0.3">
      <c r="A39" t="s">
        <v>68</v>
      </c>
      <c r="B39" t="s">
        <v>223</v>
      </c>
      <c r="C39" t="s">
        <v>224</v>
      </c>
      <c r="D39" t="s">
        <v>204</v>
      </c>
      <c r="E39" s="1">
        <v>45139</v>
      </c>
      <c r="F39" s="1" t="s">
        <v>685</v>
      </c>
      <c r="G39">
        <v>0.60416666666666663</v>
      </c>
      <c r="H39" t="s">
        <v>64</v>
      </c>
      <c r="I39">
        <v>16.73</v>
      </c>
      <c r="J39">
        <v>7.0330000000000004</v>
      </c>
      <c r="K39">
        <v>647</v>
      </c>
      <c r="L39">
        <f>VLOOKUP(B39,[1]Feuil1!$B$2:$K$267,10,FALSE)</f>
        <v>13.3</v>
      </c>
      <c r="M39">
        <v>8.19</v>
      </c>
      <c r="N39">
        <v>79.400000000000006</v>
      </c>
      <c r="O39">
        <v>463.59999999999997</v>
      </c>
      <c r="P39">
        <v>7.5979074615515714</v>
      </c>
      <c r="Q39">
        <v>150.69964147583909</v>
      </c>
      <c r="S39">
        <v>5.6000000000000001E-2</v>
      </c>
      <c r="T39">
        <v>4.907</v>
      </c>
      <c r="U39">
        <v>2.2770000000000001</v>
      </c>
      <c r="V39">
        <v>0.995</v>
      </c>
      <c r="W39">
        <v>3.4159999999999999</v>
      </c>
      <c r="X39">
        <v>0</v>
      </c>
      <c r="Y39">
        <v>3.3311208960000003</v>
      </c>
      <c r="Z39">
        <v>3.286038</v>
      </c>
      <c r="AA39">
        <v>3.5348837209302333E-2</v>
      </c>
      <c r="AB39">
        <v>1.6533035999999997E-2</v>
      </c>
      <c r="AC39">
        <v>5.2985198760000003</v>
      </c>
      <c r="AD39">
        <v>0</v>
      </c>
      <c r="AF39">
        <v>0.79100000000000004</v>
      </c>
      <c r="AG39">
        <v>39756.467623461402</v>
      </c>
      <c r="AH39">
        <v>1911.733338668959</v>
      </c>
      <c r="AI39">
        <v>-14.092000000000001</v>
      </c>
      <c r="AL39">
        <v>7.5349820737919542</v>
      </c>
      <c r="AM39">
        <v>7.6</v>
      </c>
      <c r="AN39">
        <v>7.8973425428426172</v>
      </c>
      <c r="AO39">
        <v>7.8973425428426172</v>
      </c>
      <c r="AP39">
        <v>0</v>
      </c>
      <c r="AQ39">
        <v>0.36236046905066266</v>
      </c>
      <c r="AR39">
        <v>0.2973425428426173</v>
      </c>
      <c r="AS39">
        <v>6.5017926208045362E-2</v>
      </c>
      <c r="AT39">
        <v>150.69964147583909</v>
      </c>
      <c r="AV39">
        <v>7.6</v>
      </c>
      <c r="AW39">
        <v>347.05947037436761</v>
      </c>
      <c r="AX39">
        <v>189.92275489960988</v>
      </c>
      <c r="AY39">
        <v>143.64099999999999</v>
      </c>
    </row>
    <row r="40" spans="1:53" x14ac:dyDescent="0.3">
      <c r="A40" t="s">
        <v>68</v>
      </c>
      <c r="B40" t="s">
        <v>261</v>
      </c>
      <c r="C40" t="s">
        <v>262</v>
      </c>
      <c r="D40" t="s">
        <v>242</v>
      </c>
      <c r="E40" s="1">
        <v>45166</v>
      </c>
      <c r="F40" s="1" t="s">
        <v>685</v>
      </c>
      <c r="G40">
        <v>0.625</v>
      </c>
      <c r="H40" t="s">
        <v>64</v>
      </c>
      <c r="I40">
        <v>16.73</v>
      </c>
      <c r="P40">
        <v>0</v>
      </c>
      <c r="AQ40">
        <v>0</v>
      </c>
      <c r="AR40">
        <v>0</v>
      </c>
      <c r="AS40">
        <v>0</v>
      </c>
      <c r="AT40">
        <v>0</v>
      </c>
    </row>
    <row r="41" spans="1:53" x14ac:dyDescent="0.3">
      <c r="A41" t="s">
        <v>68</v>
      </c>
      <c r="B41" t="s">
        <v>298</v>
      </c>
      <c r="C41" t="s">
        <v>299</v>
      </c>
      <c r="D41" t="s">
        <v>279</v>
      </c>
      <c r="F41" s="1" t="s">
        <v>685</v>
      </c>
      <c r="H41" t="s">
        <v>64</v>
      </c>
      <c r="I41">
        <v>16.73</v>
      </c>
      <c r="P41">
        <v>0</v>
      </c>
      <c r="X41">
        <v>0</v>
      </c>
      <c r="Y41">
        <v>8.3947008000000007</v>
      </c>
      <c r="Z41">
        <v>4.4852459016393444</v>
      </c>
      <c r="AA41">
        <v>0</v>
      </c>
      <c r="AB41">
        <v>1.5999389999999999E-2</v>
      </c>
      <c r="AC41">
        <v>2.2599418499999997</v>
      </c>
      <c r="AD41">
        <v>0</v>
      </c>
      <c r="AQ41">
        <v>8.8885499999999992E-4</v>
      </c>
      <c r="AR41">
        <v>0.21134027499999999</v>
      </c>
      <c r="AS41">
        <v>-0.21045142</v>
      </c>
    </row>
    <row r="42" spans="1:53" x14ac:dyDescent="0.3">
      <c r="A42" t="s">
        <v>68</v>
      </c>
      <c r="B42" t="s">
        <v>298</v>
      </c>
      <c r="C42" t="s">
        <v>335</v>
      </c>
      <c r="D42" t="s">
        <v>316</v>
      </c>
      <c r="E42" s="1">
        <v>45224</v>
      </c>
      <c r="F42" s="1" t="s">
        <v>684</v>
      </c>
      <c r="H42" t="s">
        <v>64</v>
      </c>
      <c r="I42">
        <v>16.73</v>
      </c>
      <c r="P42">
        <v>0</v>
      </c>
      <c r="AA42">
        <v>0</v>
      </c>
      <c r="AQ42">
        <v>0</v>
      </c>
      <c r="AR42">
        <v>0</v>
      </c>
      <c r="AS42">
        <v>0</v>
      </c>
    </row>
    <row r="43" spans="1:53" x14ac:dyDescent="0.3">
      <c r="A43" t="s">
        <v>68</v>
      </c>
      <c r="B43" t="s">
        <v>371</v>
      </c>
      <c r="C43" t="s">
        <v>372</v>
      </c>
      <c r="D43" t="s">
        <v>352</v>
      </c>
      <c r="E43" s="1">
        <v>45246</v>
      </c>
      <c r="F43" s="1" t="s">
        <v>686</v>
      </c>
      <c r="G43">
        <v>0.52083333333333337</v>
      </c>
      <c r="H43" t="s">
        <v>64</v>
      </c>
      <c r="I43">
        <v>16.73</v>
      </c>
      <c r="J43">
        <v>6.9450000000000003</v>
      </c>
      <c r="K43">
        <v>609</v>
      </c>
      <c r="L43">
        <f>VLOOKUP(B43,[1]Feuil1!$B$2:$K$267,10,FALSE)</f>
        <v>13.3</v>
      </c>
      <c r="M43">
        <v>8.67</v>
      </c>
      <c r="N43">
        <v>83.6</v>
      </c>
      <c r="O43">
        <v>431.88</v>
      </c>
      <c r="P43">
        <v>7.0780506352348853</v>
      </c>
      <c r="Q43">
        <v>141.96691310457854</v>
      </c>
      <c r="S43">
        <v>3.3000000000000002E-2</v>
      </c>
      <c r="T43">
        <v>6.125</v>
      </c>
      <c r="U43">
        <v>1.871</v>
      </c>
      <c r="V43">
        <v>0.98799999999999999</v>
      </c>
      <c r="W43">
        <v>3.4929999999999999</v>
      </c>
      <c r="X43">
        <v>0</v>
      </c>
      <c r="Y43">
        <v>3.0752736000000001</v>
      </c>
      <c r="Z43">
        <v>3.7669584</v>
      </c>
      <c r="AA43">
        <v>2.6810912511759169E-3</v>
      </c>
      <c r="AB43">
        <v>2.1332519999999995E-3</v>
      </c>
      <c r="AC43">
        <v>6.8814141000000006</v>
      </c>
      <c r="AD43">
        <v>0</v>
      </c>
      <c r="AG43">
        <v>45361.61488141062</v>
      </c>
      <c r="AH43">
        <v>2181.2629906153729</v>
      </c>
      <c r="AI43">
        <v>-13.884</v>
      </c>
      <c r="AJ43">
        <v>-6.6589537152651213</v>
      </c>
      <c r="AK43">
        <v>-42.572365549216805</v>
      </c>
      <c r="AL43">
        <v>7.0983456552289272</v>
      </c>
      <c r="AM43">
        <v>7.08</v>
      </c>
      <c r="AN43">
        <v>7.4296588373269774</v>
      </c>
      <c r="AO43">
        <v>7.4296588373269765</v>
      </c>
      <c r="AP43">
        <v>1.1954498034793636E-14</v>
      </c>
      <c r="AQ43">
        <v>0.33131318209804977</v>
      </c>
      <c r="AR43">
        <v>0.34965883732697639</v>
      </c>
      <c r="AS43">
        <v>-1.8345655228926616E-2</v>
      </c>
      <c r="AT43">
        <v>141.96691310457854</v>
      </c>
      <c r="AV43">
        <v>7.08</v>
      </c>
      <c r="AW43">
        <v>248.74796514617677</v>
      </c>
      <c r="AX43">
        <v>136.12335305322125</v>
      </c>
      <c r="AY43">
        <v>154.13399999999999</v>
      </c>
    </row>
    <row r="44" spans="1:53" x14ac:dyDescent="0.3">
      <c r="A44" t="s">
        <v>68</v>
      </c>
      <c r="B44" t="s">
        <v>408</v>
      </c>
      <c r="C44" t="s">
        <v>409</v>
      </c>
      <c r="D44" t="s">
        <v>389</v>
      </c>
      <c r="E44" s="1">
        <v>45279</v>
      </c>
      <c r="F44" s="1" t="s">
        <v>686</v>
      </c>
      <c r="G44">
        <v>0.54166666666666663</v>
      </c>
      <c r="H44" t="s">
        <v>64</v>
      </c>
      <c r="I44">
        <v>16.73</v>
      </c>
      <c r="J44">
        <v>7.0179999999999998</v>
      </c>
      <c r="K44">
        <v>611</v>
      </c>
      <c r="L44">
        <f>VLOOKUP(B44,[1]Feuil1!$B$2:$K$267,10,FALSE)</f>
        <v>13.2</v>
      </c>
      <c r="M44">
        <v>8.84</v>
      </c>
      <c r="N44">
        <v>84</v>
      </c>
      <c r="O44">
        <v>370.88</v>
      </c>
      <c r="P44">
        <v>6.0783259692412575</v>
      </c>
      <c r="Q44">
        <v>121.42098724081215</v>
      </c>
      <c r="S44">
        <v>3.3000000000000002E-2</v>
      </c>
      <c r="T44">
        <v>5.57</v>
      </c>
      <c r="U44">
        <v>1.869</v>
      </c>
      <c r="V44">
        <v>0.86299999999999999</v>
      </c>
      <c r="W44">
        <v>3.51</v>
      </c>
      <c r="X44">
        <v>0</v>
      </c>
      <c r="Y44">
        <v>3.62995712736</v>
      </c>
      <c r="Z44">
        <v>4.2393950400000007</v>
      </c>
      <c r="AA44">
        <v>2.5892857142857148E-2</v>
      </c>
      <c r="AB44">
        <v>5.0128200000000003E-3</v>
      </c>
      <c r="AC44">
        <v>5.24460573</v>
      </c>
      <c r="AD44">
        <v>0</v>
      </c>
      <c r="AF44">
        <v>1.722</v>
      </c>
      <c r="AG44">
        <v>32883.456658549818</v>
      </c>
      <c r="AH44">
        <v>1586.3633844114129</v>
      </c>
      <c r="AI44">
        <v>-14.054</v>
      </c>
      <c r="AJ44">
        <v>-7.1048432491589697</v>
      </c>
      <c r="AK44">
        <v>-45.783694648167746</v>
      </c>
      <c r="AL44">
        <v>6.0710493620406076</v>
      </c>
      <c r="AM44">
        <v>6.08</v>
      </c>
      <c r="AN44">
        <v>6.3998919133148142</v>
      </c>
      <c r="AO44">
        <v>6.3998919133148142</v>
      </c>
      <c r="AP44">
        <v>0</v>
      </c>
      <c r="AQ44">
        <v>0.32884255127420625</v>
      </c>
      <c r="AR44">
        <v>0.31989191331481404</v>
      </c>
      <c r="AS44">
        <v>8.9506379593922158E-3</v>
      </c>
      <c r="AT44">
        <v>121.42098724081215</v>
      </c>
      <c r="AV44">
        <v>6.08</v>
      </c>
      <c r="AW44">
        <v>215.33519454910808</v>
      </c>
      <c r="AX44">
        <v>117.8175887329222</v>
      </c>
      <c r="AY44">
        <v>135.66300000000001</v>
      </c>
    </row>
    <row r="45" spans="1:53" x14ac:dyDescent="0.3">
      <c r="A45" t="s">
        <v>68</v>
      </c>
      <c r="B45" t="s">
        <v>445</v>
      </c>
      <c r="C45" t="s">
        <v>446</v>
      </c>
      <c r="D45" t="s">
        <v>426</v>
      </c>
      <c r="E45" s="1">
        <v>45320</v>
      </c>
      <c r="F45" s="1" t="s">
        <v>684</v>
      </c>
      <c r="G45">
        <v>0.66666666666666663</v>
      </c>
      <c r="H45" t="s">
        <v>64</v>
      </c>
      <c r="I45">
        <v>16.73</v>
      </c>
      <c r="J45">
        <v>6.8869999999999996</v>
      </c>
      <c r="K45">
        <v>632</v>
      </c>
      <c r="L45">
        <f>VLOOKUP(B45,[1]Feuil1!$B$2:$K$267,10,FALSE)</f>
        <v>13.3</v>
      </c>
      <c r="M45">
        <v>8.64</v>
      </c>
      <c r="N45">
        <v>82.4</v>
      </c>
      <c r="O45">
        <v>419.07</v>
      </c>
      <c r="P45">
        <v>6.8681084553762242</v>
      </c>
      <c r="Q45">
        <v>136.22323755875408</v>
      </c>
      <c r="S45">
        <v>3.5000000000000003E-2</v>
      </c>
      <c r="T45">
        <v>4.6669999999999998</v>
      </c>
      <c r="U45">
        <v>2.0369999999999999</v>
      </c>
      <c r="V45">
        <v>0.92500000000000004</v>
      </c>
      <c r="W45">
        <v>3.589</v>
      </c>
      <c r="X45">
        <v>6.0240963855421681E-3</v>
      </c>
      <c r="Y45">
        <v>3.3653404310399999</v>
      </c>
      <c r="Z45">
        <v>4.4058969599999989</v>
      </c>
      <c r="AA45">
        <v>3.4821428571428566E-2</v>
      </c>
      <c r="AB45">
        <v>0</v>
      </c>
      <c r="AC45">
        <v>5.2135725600000011</v>
      </c>
      <c r="AD45">
        <v>0</v>
      </c>
      <c r="AF45">
        <v>1.028</v>
      </c>
      <c r="AG45">
        <v>50309.033037449102</v>
      </c>
      <c r="AH45">
        <v>2419.1650174959846</v>
      </c>
      <c r="AI45">
        <v>-14.148999999999999</v>
      </c>
      <c r="AJ45">
        <v>-7.2844448770481618</v>
      </c>
      <c r="AK45">
        <v>-46.75598697116704</v>
      </c>
      <c r="AL45">
        <v>6.8111618779377041</v>
      </c>
      <c r="AM45">
        <v>6.87</v>
      </c>
      <c r="AN45">
        <v>7.1587933114174431</v>
      </c>
      <c r="AO45">
        <v>7.1587933114174422</v>
      </c>
      <c r="AP45">
        <v>1.2406817476956401E-14</v>
      </c>
      <c r="AQ45">
        <v>0.3476314334797394</v>
      </c>
      <c r="AR45">
        <v>0.2887933114174428</v>
      </c>
      <c r="AS45">
        <v>5.8838122062296605E-2</v>
      </c>
      <c r="AT45">
        <v>136.22323755875408</v>
      </c>
      <c r="AV45">
        <v>6.87</v>
      </c>
      <c r="AW45">
        <v>202.66607571684361</v>
      </c>
      <c r="AX45">
        <v>110.90577468845994</v>
      </c>
      <c r="AY45">
        <v>142.06800000000001</v>
      </c>
      <c r="BA45">
        <f>MAX(AY35:AY51)-MIN(AY35:AY51)</f>
        <v>41.911000000000001</v>
      </c>
    </row>
    <row r="46" spans="1:53" x14ac:dyDescent="0.3">
      <c r="A46" t="s">
        <v>68</v>
      </c>
      <c r="B46" t="s">
        <v>482</v>
      </c>
      <c r="C46" t="s">
        <v>483</v>
      </c>
      <c r="D46" t="s">
        <v>463</v>
      </c>
      <c r="E46" s="1">
        <v>45385</v>
      </c>
      <c r="F46" s="1" t="s">
        <v>684</v>
      </c>
      <c r="G46">
        <v>0.56111111111111112</v>
      </c>
      <c r="H46" t="s">
        <v>64</v>
      </c>
      <c r="I46">
        <v>16.73</v>
      </c>
      <c r="J46">
        <v>6.88</v>
      </c>
      <c r="K46">
        <v>625</v>
      </c>
      <c r="L46">
        <f>VLOOKUP(B46,[1]Feuil1!$B$2:$K$267,10,FALSE)</f>
        <v>13.2</v>
      </c>
      <c r="M46">
        <v>8.58</v>
      </c>
      <c r="N46">
        <v>82.7</v>
      </c>
      <c r="O46">
        <v>419.24619385028831</v>
      </c>
      <c r="P46">
        <v>6.8709960838701516</v>
      </c>
      <c r="Q46">
        <v>135.62594467101098</v>
      </c>
      <c r="S46">
        <v>3.5999999999999997E-2</v>
      </c>
      <c r="T46">
        <v>3.7709999999999999</v>
      </c>
      <c r="U46">
        <v>1.8759999999999999</v>
      </c>
      <c r="V46">
        <v>0.96499999999999997</v>
      </c>
      <c r="W46">
        <v>3.3559999999999999</v>
      </c>
      <c r="X46">
        <v>5.1344800000000003E-2</v>
      </c>
      <c r="Y46">
        <v>3.1173911999999997</v>
      </c>
      <c r="Z46">
        <v>3.9260246399999992</v>
      </c>
      <c r="AA46">
        <v>4.3261384999999999E-2</v>
      </c>
      <c r="AB46">
        <v>1.9152611999999996E-2</v>
      </c>
      <c r="AC46">
        <v>3.8260846079999999</v>
      </c>
      <c r="AD46">
        <v>3.5910359999999997E-3</v>
      </c>
      <c r="AF46">
        <v>1.131</v>
      </c>
      <c r="AG46">
        <v>51085.83326409608</v>
      </c>
      <c r="AH46">
        <v>2464.482253000544</v>
      </c>
      <c r="AI46">
        <v>-14.122</v>
      </c>
      <c r="AJ46">
        <v>-7.6470522143355204</v>
      </c>
      <c r="AK46">
        <v>-50.63682120631718</v>
      </c>
      <c r="AL46">
        <v>6.781297233550549</v>
      </c>
      <c r="AM46">
        <v>6.8728884237752181</v>
      </c>
      <c r="AN46">
        <v>7.1092595316573721</v>
      </c>
      <c r="AO46">
        <v>7.109259531657373</v>
      </c>
      <c r="AP46">
        <v>-1.2493262002112693E-14</v>
      </c>
      <c r="AQ46">
        <v>0.32796229810682309</v>
      </c>
      <c r="AR46">
        <v>0.23637110788215387</v>
      </c>
      <c r="AS46">
        <v>9.1591190224669217E-2</v>
      </c>
      <c r="AT46">
        <v>135.62594467101098</v>
      </c>
      <c r="AV46">
        <v>6.8728884237752181</v>
      </c>
      <c r="AW46">
        <v>197.91880107648635</v>
      </c>
      <c r="AX46">
        <v>108.28845677813558</v>
      </c>
      <c r="AY46">
        <v>152.58099999999999</v>
      </c>
    </row>
    <row r="47" spans="1:53" x14ac:dyDescent="0.3">
      <c r="A47" t="s">
        <v>68</v>
      </c>
      <c r="B47" t="s">
        <v>519</v>
      </c>
      <c r="C47" t="s">
        <v>520</v>
      </c>
      <c r="D47" t="s">
        <v>500</v>
      </c>
      <c r="E47" s="1">
        <v>45411</v>
      </c>
      <c r="F47" s="1" t="s">
        <v>686</v>
      </c>
      <c r="G47">
        <v>0.64236111111111105</v>
      </c>
      <c r="H47" t="s">
        <v>64</v>
      </c>
      <c r="I47">
        <v>16.73</v>
      </c>
      <c r="J47">
        <v>6.9859999999999998</v>
      </c>
      <c r="K47">
        <v>644</v>
      </c>
      <c r="L47">
        <f>VLOOKUP(B47,[1]Feuil1!$B$2:$K$267,10,FALSE)</f>
        <v>13.4</v>
      </c>
      <c r="M47">
        <v>8.4499999999999993</v>
      </c>
      <c r="N47">
        <v>81.8</v>
      </c>
      <c r="O47">
        <v>416.02622070715785</v>
      </c>
      <c r="P47">
        <v>6.8182241728041753</v>
      </c>
      <c r="Q47">
        <v>135.12270912483524</v>
      </c>
      <c r="S47">
        <v>6.7000000000000004E-2</v>
      </c>
      <c r="T47">
        <v>5.3730000000000002</v>
      </c>
      <c r="U47">
        <v>2.266</v>
      </c>
      <c r="V47">
        <v>1.081</v>
      </c>
      <c r="W47">
        <v>3.569</v>
      </c>
      <c r="X47">
        <v>0</v>
      </c>
      <c r="Y47">
        <v>3.7798039804799992</v>
      </c>
      <c r="Z47">
        <v>4.3885735200000004</v>
      </c>
      <c r="AA47">
        <v>4.1420474999999998E-2</v>
      </c>
      <c r="AB47">
        <v>1.1884139999999998E-3</v>
      </c>
      <c r="AC47">
        <v>4.3615333439999988</v>
      </c>
      <c r="AD47">
        <v>0</v>
      </c>
      <c r="AG47">
        <v>39806.285833992057</v>
      </c>
      <c r="AH47">
        <v>1907.953156651264</v>
      </c>
      <c r="AJ47">
        <v>-7.3371916378597053</v>
      </c>
      <c r="AK47">
        <v>-47.621692258743906</v>
      </c>
      <c r="AL47">
        <v>6.7561354562417621</v>
      </c>
      <c r="AM47">
        <v>6.8201019788058668</v>
      </c>
      <c r="AN47">
        <v>7.1255953986163574</v>
      </c>
      <c r="AO47">
        <v>7.1255953986163565</v>
      </c>
      <c r="AP47">
        <v>1.2464620428386813E-14</v>
      </c>
      <c r="AQ47">
        <v>0.36945994237459567</v>
      </c>
      <c r="AR47">
        <v>0.3054934198104905</v>
      </c>
      <c r="AS47">
        <v>6.3966522564105177E-2</v>
      </c>
      <c r="AT47">
        <v>135.12270912483524</v>
      </c>
      <c r="AV47">
        <v>6.8201019788058668</v>
      </c>
      <c r="AW47">
        <v>251.53706527514731</v>
      </c>
      <c r="AX47">
        <v>137.67434697508094</v>
      </c>
      <c r="AY47">
        <v>143.31399999999999</v>
      </c>
    </row>
    <row r="48" spans="1:53" x14ac:dyDescent="0.3">
      <c r="A48" t="s">
        <v>68</v>
      </c>
      <c r="B48" t="s">
        <v>556</v>
      </c>
      <c r="C48" t="s">
        <v>557</v>
      </c>
      <c r="D48" t="s">
        <v>537</v>
      </c>
      <c r="E48" s="1">
        <v>45440</v>
      </c>
      <c r="F48" s="1" t="s">
        <v>684</v>
      </c>
      <c r="G48">
        <v>0.65277777777777779</v>
      </c>
      <c r="H48" t="s">
        <v>64</v>
      </c>
      <c r="I48">
        <v>16.73</v>
      </c>
      <c r="J48">
        <v>6.9720000000000004</v>
      </c>
      <c r="K48">
        <v>639</v>
      </c>
      <c r="L48">
        <f>VLOOKUP(B48,[1]Feuil1!$B$2:$K$267,10,FALSE)</f>
        <v>13.1</v>
      </c>
      <c r="M48">
        <v>8.3699999999999992</v>
      </c>
      <c r="N48">
        <v>80.3</v>
      </c>
      <c r="O48">
        <v>422.83608816327103</v>
      </c>
      <c r="P48">
        <v>6.9298306067062025</v>
      </c>
      <c r="Q48">
        <v>138.00063128707367</v>
      </c>
      <c r="S48">
        <v>6.7000000000000004E-2</v>
      </c>
      <c r="T48">
        <v>4.4560000000000004</v>
      </c>
      <c r="U48">
        <v>1.7869999999999999</v>
      </c>
      <c r="V48">
        <v>0.68300000000000005</v>
      </c>
      <c r="W48">
        <v>3.02</v>
      </c>
      <c r="X48">
        <v>1.2711459999999999E-2</v>
      </c>
      <c r="Y48">
        <v>3.9986846207999989</v>
      </c>
      <c r="Z48">
        <v>4.3138617599999991</v>
      </c>
      <c r="AA48">
        <v>2.9364918E-2</v>
      </c>
      <c r="AB48">
        <v>1.0640339999999999E-3</v>
      </c>
      <c r="AC48">
        <v>3.1771331459999992</v>
      </c>
      <c r="AD48">
        <v>0</v>
      </c>
      <c r="AF48">
        <v>0.9153</v>
      </c>
      <c r="AG48">
        <v>41631.053696478739</v>
      </c>
      <c r="AH48">
        <v>2014.8862177699846</v>
      </c>
      <c r="AJ48">
        <v>-7.4466196886902187</v>
      </c>
      <c r="AK48">
        <v>-49.097155423464613</v>
      </c>
      <c r="AL48">
        <v>6.900031564353684</v>
      </c>
      <c r="AM48">
        <v>6.9317391502175578</v>
      </c>
      <c r="AN48">
        <v>7.1964411535035646</v>
      </c>
      <c r="AO48">
        <v>7.1964411535035655</v>
      </c>
      <c r="AP48">
        <v>-1.2341911797162662E-14</v>
      </c>
      <c r="AQ48">
        <v>0.29640958914988108</v>
      </c>
      <c r="AR48">
        <v>0.26470200328600746</v>
      </c>
      <c r="AS48">
        <v>3.1707585863873622E-2</v>
      </c>
      <c r="AT48">
        <v>138.00063128707367</v>
      </c>
      <c r="AV48">
        <v>6.9317391502175578</v>
      </c>
      <c r="AW48">
        <v>250.0922134665754</v>
      </c>
      <c r="AX48">
        <v>136.80981024784785</v>
      </c>
      <c r="AY48">
        <v>140.77000000000001</v>
      </c>
    </row>
    <row r="49" spans="1:51" x14ac:dyDescent="0.3">
      <c r="A49" t="s">
        <v>68</v>
      </c>
      <c r="B49" t="s">
        <v>593</v>
      </c>
      <c r="C49" t="s">
        <v>594</v>
      </c>
      <c r="D49" t="s">
        <v>574</v>
      </c>
      <c r="E49" s="1">
        <v>45468</v>
      </c>
      <c r="F49" s="1" t="s">
        <v>684</v>
      </c>
      <c r="G49">
        <v>0.57986111111111105</v>
      </c>
      <c r="H49" t="s">
        <v>64</v>
      </c>
      <c r="I49">
        <v>16.73</v>
      </c>
      <c r="J49">
        <v>6.9039999999999999</v>
      </c>
      <c r="K49">
        <v>646</v>
      </c>
      <c r="L49">
        <f>VLOOKUP(B49,[1]Feuil1!$B$2:$K$267,10,FALSE)</f>
        <v>13.3</v>
      </c>
      <c r="M49">
        <v>8.2200000000000006</v>
      </c>
      <c r="N49">
        <v>80</v>
      </c>
      <c r="O49">
        <v>414.85969115817107</v>
      </c>
      <c r="P49">
        <v>6.7991060029069219</v>
      </c>
      <c r="Q49">
        <v>135.17236490856689</v>
      </c>
      <c r="S49">
        <v>6.7000000000000004E-2</v>
      </c>
      <c r="T49">
        <v>5.05</v>
      </c>
      <c r="U49">
        <v>1.9470000000000001</v>
      </c>
      <c r="V49">
        <v>1.2090000000000001</v>
      </c>
      <c r="W49">
        <v>3.298</v>
      </c>
      <c r="X49">
        <v>4.4490109999999999E-2</v>
      </c>
      <c r="Y49">
        <v>4.2182349311999996</v>
      </c>
      <c r="Z49">
        <v>4.1524953600000005</v>
      </c>
      <c r="AA49">
        <v>4.0932916E-2</v>
      </c>
      <c r="AB49">
        <v>2.1280679999999999E-3</v>
      </c>
      <c r="AC49">
        <v>3.6478195380000003</v>
      </c>
      <c r="AD49">
        <v>0</v>
      </c>
      <c r="AF49">
        <v>1.0209999999999999</v>
      </c>
      <c r="AG49">
        <v>47890.695305186528</v>
      </c>
      <c r="AH49">
        <v>2302.8765959311077</v>
      </c>
      <c r="AJ49">
        <v>-7.2844748080893451</v>
      </c>
      <c r="AK49">
        <v>-47.470583858080275</v>
      </c>
      <c r="AL49">
        <v>6.7586182454283446</v>
      </c>
      <c r="AM49">
        <v>6.8009785435765746</v>
      </c>
      <c r="AN49">
        <v>7.0949676041433847</v>
      </c>
      <c r="AO49">
        <v>7.0949676041433847</v>
      </c>
      <c r="AP49">
        <v>0</v>
      </c>
      <c r="AQ49">
        <v>0.33634935871504046</v>
      </c>
      <c r="AR49">
        <v>0.29398906056681062</v>
      </c>
      <c r="AS49">
        <v>4.2360298148229836E-2</v>
      </c>
      <c r="AT49">
        <v>135.17236490856689</v>
      </c>
      <c r="AV49">
        <v>6.8009785435765746</v>
      </c>
      <c r="AW49">
        <v>207.02507224516035</v>
      </c>
      <c r="AX49">
        <v>113.29116595400512</v>
      </c>
      <c r="AY49">
        <v>149.292</v>
      </c>
    </row>
    <row r="50" spans="1:51" x14ac:dyDescent="0.3">
      <c r="A50" t="s">
        <v>68</v>
      </c>
      <c r="B50" t="s">
        <v>630</v>
      </c>
      <c r="C50" t="s">
        <v>631</v>
      </c>
      <c r="D50" t="s">
        <v>611</v>
      </c>
      <c r="E50" s="1">
        <v>45503</v>
      </c>
      <c r="F50" s="1" t="s">
        <v>685</v>
      </c>
      <c r="G50">
        <v>0.48958333333333331</v>
      </c>
      <c r="H50" t="s">
        <v>64</v>
      </c>
      <c r="I50">
        <v>16.73</v>
      </c>
      <c r="J50">
        <v>6.9989999999999997</v>
      </c>
      <c r="K50">
        <v>637</v>
      </c>
      <c r="L50">
        <f>VLOOKUP(B50,[1]Feuil1!$B$2:$K$267,10,FALSE)</f>
        <v>14.3</v>
      </c>
      <c r="M50">
        <v>8.8000000000000007</v>
      </c>
      <c r="N50">
        <v>79.900000000000006</v>
      </c>
      <c r="O50">
        <v>410.64765795627409</v>
      </c>
      <c r="P50">
        <v>6.7300752900229783</v>
      </c>
      <c r="Q50">
        <v>133.63748401512618</v>
      </c>
      <c r="S50">
        <v>6.7000000000000004E-2</v>
      </c>
      <c r="T50">
        <v>4.9509999999999996</v>
      </c>
      <c r="U50">
        <v>2.3380000000000001</v>
      </c>
      <c r="V50">
        <v>0.91100000000000003</v>
      </c>
      <c r="W50">
        <v>3.0609999999999999</v>
      </c>
      <c r="X50">
        <v>1.9997092499999997E-2</v>
      </c>
      <c r="Y50">
        <v>4.2996945887999996</v>
      </c>
      <c r="Z50">
        <v>4.9928256000000006</v>
      </c>
      <c r="AA50">
        <v>4.6068957999999993E-2</v>
      </c>
      <c r="AB50">
        <v>2.6514359999999996E-3</v>
      </c>
      <c r="AC50">
        <v>4.057120971999999</v>
      </c>
      <c r="AD50">
        <v>1.1609479999999998E-3</v>
      </c>
      <c r="AF50">
        <v>1.9419999999999999</v>
      </c>
      <c r="AG50">
        <v>38558.289377717301</v>
      </c>
      <c r="AH50">
        <v>1795.5680125183694</v>
      </c>
      <c r="AJ50">
        <v>-7.1640019596955131</v>
      </c>
      <c r="AK50">
        <v>-46.816428482874898</v>
      </c>
      <c r="AL50">
        <v>6.681874200756309</v>
      </c>
      <c r="AM50">
        <v>6.7319288189553133</v>
      </c>
      <c r="AN50">
        <v>7.031611388980628</v>
      </c>
      <c r="AO50">
        <v>7.031611388980628</v>
      </c>
      <c r="AP50">
        <v>0</v>
      </c>
      <c r="AQ50">
        <v>0.34973718822431943</v>
      </c>
      <c r="AR50">
        <v>0.29968257002531506</v>
      </c>
      <c r="AS50">
        <v>5.0054618199004364E-2</v>
      </c>
      <c r="AT50">
        <v>133.63748401512618</v>
      </c>
      <c r="AV50">
        <v>6.7319288189553133</v>
      </c>
      <c r="AW50">
        <v>261.34952412123943</v>
      </c>
      <c r="AX50">
        <v>143.27542824236733</v>
      </c>
      <c r="AY50">
        <v>138.751</v>
      </c>
    </row>
    <row r="51" spans="1:51" x14ac:dyDescent="0.3">
      <c r="A51" t="s">
        <v>68</v>
      </c>
      <c r="B51" t="s">
        <v>667</v>
      </c>
      <c r="C51" t="s">
        <v>668</v>
      </c>
      <c r="D51" t="s">
        <v>648</v>
      </c>
      <c r="E51" s="1">
        <v>45532</v>
      </c>
      <c r="F51" s="1" t="s">
        <v>685</v>
      </c>
      <c r="G51">
        <v>0.52083333333333337</v>
      </c>
      <c r="H51" t="s">
        <v>64</v>
      </c>
      <c r="I51">
        <v>16.73</v>
      </c>
      <c r="J51">
        <v>6.97</v>
      </c>
      <c r="K51">
        <v>636</v>
      </c>
      <c r="L51">
        <f>VLOOKUP(B51,[1]Feuil1!$B$2:$K$267,10,FALSE)</f>
        <v>13.4</v>
      </c>
      <c r="M51">
        <v>8.15</v>
      </c>
      <c r="N51">
        <v>79.099999999999994</v>
      </c>
      <c r="O51">
        <v>407.03268967307179</v>
      </c>
      <c r="P51">
        <v>6.6708298316704866</v>
      </c>
      <c r="Q51">
        <v>133.19559671284316</v>
      </c>
      <c r="S51">
        <v>6.6000000000000003E-2</v>
      </c>
      <c r="T51">
        <v>5.5259999999999998</v>
      </c>
      <c r="U51">
        <v>2.3780000000000001</v>
      </c>
      <c r="V51">
        <v>1.175</v>
      </c>
      <c r="W51">
        <v>3.1240000000000001</v>
      </c>
      <c r="X51">
        <v>2.6662789999999999E-2</v>
      </c>
      <c r="Y51">
        <v>4.9688191871999994</v>
      </c>
      <c r="Z51">
        <v>5.091206399999999</v>
      </c>
      <c r="AA51">
        <v>3.2779835499999993E-2</v>
      </c>
      <c r="AB51">
        <v>0</v>
      </c>
      <c r="AC51">
        <v>5.3201576920000004</v>
      </c>
      <c r="AD51">
        <v>1.1609479999999998E-3</v>
      </c>
      <c r="AF51">
        <v>0.95879999999999999</v>
      </c>
      <c r="AG51">
        <v>40408.346294277871</v>
      </c>
      <c r="AH51">
        <v>1936.810487387615</v>
      </c>
      <c r="AJ51">
        <v>-7.0714011079887289</v>
      </c>
      <c r="AK51">
        <v>-46.635230712249829</v>
      </c>
      <c r="AL51">
        <v>6.6597798356421576</v>
      </c>
      <c r="AM51">
        <v>6.6726670438208489</v>
      </c>
      <c r="AN51">
        <v>7.0224089214086201</v>
      </c>
      <c r="AO51">
        <v>7.0224089214086209</v>
      </c>
      <c r="AP51">
        <v>-1.2647774141896114E-14</v>
      </c>
      <c r="AQ51">
        <v>0.36262908576646208</v>
      </c>
      <c r="AR51">
        <v>0.34974187758777192</v>
      </c>
      <c r="AS51">
        <v>1.2887208178690157E-2</v>
      </c>
      <c r="AT51">
        <v>133.19559671284316</v>
      </c>
      <c r="AV51">
        <v>6.6726670438208489</v>
      </c>
      <c r="AW51">
        <v>233.82068777593949</v>
      </c>
      <c r="AX51">
        <v>127.97760228141355</v>
      </c>
      <c r="AY51">
        <v>136.26400000000001</v>
      </c>
    </row>
    <row r="52" spans="1:51" x14ac:dyDescent="0.3">
      <c r="A52" t="s">
        <v>104</v>
      </c>
      <c r="B52" t="s">
        <v>105</v>
      </c>
      <c r="C52" t="s">
        <v>106</v>
      </c>
      <c r="D52" t="s">
        <v>88</v>
      </c>
      <c r="E52" s="1">
        <v>45036</v>
      </c>
      <c r="F52" s="1" t="s">
        <v>684</v>
      </c>
      <c r="H52" t="s">
        <v>64</v>
      </c>
      <c r="I52">
        <v>8.33</v>
      </c>
      <c r="J52">
        <v>7.3</v>
      </c>
      <c r="K52">
        <v>630</v>
      </c>
      <c r="L52">
        <v>12</v>
      </c>
      <c r="M52">
        <v>9.66</v>
      </c>
      <c r="N52">
        <v>100</v>
      </c>
      <c r="O52">
        <v>406.43404100627413</v>
      </c>
      <c r="P52">
        <v>6.6610186212038993</v>
      </c>
      <c r="Q52">
        <v>138.17146098009786</v>
      </c>
      <c r="T52">
        <v>5.5</v>
      </c>
      <c r="U52">
        <v>0.5</v>
      </c>
      <c r="V52">
        <v>0.5</v>
      </c>
      <c r="W52">
        <v>1</v>
      </c>
      <c r="X52">
        <v>1.195004272E-2</v>
      </c>
      <c r="Y52">
        <v>6.4174463999999993</v>
      </c>
      <c r="Z52">
        <v>6.1691351999999995</v>
      </c>
      <c r="AA52">
        <v>6.8750000000000006E-2</v>
      </c>
      <c r="AB52">
        <v>1.0769399999999998E-2</v>
      </c>
      <c r="AC52">
        <v>3.297203772</v>
      </c>
      <c r="AD52">
        <v>0</v>
      </c>
      <c r="AE52">
        <v>1.5965532180000002E-2</v>
      </c>
      <c r="AF52">
        <v>1.0129999999999999</v>
      </c>
      <c r="AG52">
        <v>18540.954425228909</v>
      </c>
      <c r="AH52">
        <v>930.24962429543052</v>
      </c>
      <c r="AI52">
        <v>-15.48</v>
      </c>
      <c r="AL52">
        <v>6.9085730490048931</v>
      </c>
      <c r="AM52">
        <v>6.6628531312503956</v>
      </c>
      <c r="AN52">
        <v>7.0070502429516619</v>
      </c>
      <c r="AO52">
        <v>7.0070502429516628</v>
      </c>
      <c r="AP52">
        <v>-1.2675496662715344E-14</v>
      </c>
      <c r="AQ52">
        <v>9.847719394676914E-2</v>
      </c>
      <c r="AR52">
        <v>0.34419711170126704</v>
      </c>
      <c r="AS52">
        <v>-0.24571991775449792</v>
      </c>
      <c r="AT52">
        <v>138.17146098009786</v>
      </c>
      <c r="AV52">
        <v>6.6628531312503956</v>
      </c>
      <c r="AW52">
        <v>491.76266846269129</v>
      </c>
      <c r="AX52">
        <v>268.47913641372901</v>
      </c>
      <c r="AY52">
        <v>130</v>
      </c>
    </row>
    <row r="53" spans="1:51" x14ac:dyDescent="0.3">
      <c r="A53" t="s">
        <v>104</v>
      </c>
      <c r="B53" t="s">
        <v>145</v>
      </c>
      <c r="C53" t="s">
        <v>146</v>
      </c>
      <c r="D53" t="s">
        <v>130</v>
      </c>
      <c r="E53" s="1">
        <v>45071</v>
      </c>
      <c r="F53" s="1" t="s">
        <v>684</v>
      </c>
      <c r="H53" t="s">
        <v>64</v>
      </c>
      <c r="I53">
        <v>8.33</v>
      </c>
      <c r="J53">
        <v>7.0679999999999996</v>
      </c>
      <c r="K53">
        <v>639</v>
      </c>
      <c r="L53">
        <f>VLOOKUP(B53,[1]Feuil1!$B$2:$K$267,10,FALSE)</f>
        <v>12.8</v>
      </c>
      <c r="M53">
        <v>8.93</v>
      </c>
      <c r="N53">
        <v>85.3</v>
      </c>
      <c r="O53">
        <v>394.66</v>
      </c>
      <c r="P53">
        <v>6.4680546996892661</v>
      </c>
      <c r="Q53">
        <v>126.1179796514856</v>
      </c>
      <c r="S53">
        <v>6.6000000000000003E-2</v>
      </c>
      <c r="T53">
        <v>4.9119999999999999</v>
      </c>
      <c r="U53">
        <v>2.8260000000000001</v>
      </c>
      <c r="V53">
        <v>0.82599999999999996</v>
      </c>
      <c r="W53">
        <v>3.55</v>
      </c>
      <c r="X53">
        <v>0</v>
      </c>
      <c r="Y53">
        <v>3.9158219519999999</v>
      </c>
      <c r="Z53">
        <v>6.3325559999999994</v>
      </c>
      <c r="AA53">
        <v>5.6912442396313365E-2</v>
      </c>
      <c r="AB53">
        <v>2.5327079999999998E-3</v>
      </c>
      <c r="AC53">
        <v>1.170941558</v>
      </c>
      <c r="AD53">
        <v>1.1545539999999999E-3</v>
      </c>
      <c r="AF53">
        <v>1.3069999999999999</v>
      </c>
      <c r="AG53">
        <v>31032.001427784733</v>
      </c>
      <c r="AH53">
        <v>1516.6311919312759</v>
      </c>
      <c r="AI53">
        <v>-15.329000000000001</v>
      </c>
      <c r="AL53">
        <v>6.3058989825742797</v>
      </c>
      <c r="AM53">
        <v>6.4698360655737712</v>
      </c>
      <c r="AN53">
        <v>6.7141595944333154</v>
      </c>
      <c r="AO53">
        <v>6.7141595944333154</v>
      </c>
      <c r="AP53">
        <v>0</v>
      </c>
      <c r="AQ53">
        <v>0.40826061185903628</v>
      </c>
      <c r="AR53">
        <v>0.24432352885954486</v>
      </c>
      <c r="AS53">
        <v>0.16393708299949142</v>
      </c>
      <c r="AT53">
        <v>126.1179796514856</v>
      </c>
      <c r="AV53">
        <v>6.4698360655737712</v>
      </c>
      <c r="AW53">
        <v>263.17832831382566</v>
      </c>
      <c r="AX53">
        <v>143.89070416911377</v>
      </c>
      <c r="AY53">
        <v>147.84100000000001</v>
      </c>
    </row>
    <row r="54" spans="1:51" x14ac:dyDescent="0.3">
      <c r="A54" t="s">
        <v>104</v>
      </c>
      <c r="B54" t="s">
        <v>182</v>
      </c>
      <c r="C54" t="s">
        <v>183</v>
      </c>
      <c r="D54" t="s">
        <v>167</v>
      </c>
      <c r="E54" s="1">
        <v>45103</v>
      </c>
      <c r="F54" s="1" t="s">
        <v>684</v>
      </c>
      <c r="H54" t="s">
        <v>64</v>
      </c>
      <c r="I54">
        <v>8.33</v>
      </c>
      <c r="J54">
        <v>7.07</v>
      </c>
      <c r="K54">
        <v>645</v>
      </c>
      <c r="L54">
        <f>VLOOKUP(B54,[1]Feuil1!$B$2:$K$267,10,FALSE)</f>
        <v>13.2</v>
      </c>
      <c r="M54">
        <v>8.1999999999999993</v>
      </c>
      <c r="N54">
        <v>78.8</v>
      </c>
      <c r="O54">
        <v>400.76</v>
      </c>
      <c r="P54">
        <v>6.568027166288628</v>
      </c>
      <c r="Q54">
        <v>129.27913887746269</v>
      </c>
      <c r="S54">
        <v>8.5999999999999993E-2</v>
      </c>
      <c r="T54">
        <v>4.452</v>
      </c>
      <c r="U54">
        <v>2.63</v>
      </c>
      <c r="V54">
        <v>0.78</v>
      </c>
      <c r="W54">
        <v>3.3149999999999999</v>
      </c>
      <c r="X54">
        <v>6.2377999999999843E-3</v>
      </c>
      <c r="Y54">
        <v>3.5737215359999999</v>
      </c>
      <c r="Z54">
        <v>6.1585992000000003</v>
      </c>
      <c r="AA54">
        <v>2.5909090909090909E-2</v>
      </c>
      <c r="AB54">
        <v>1.2717719999999998E-2</v>
      </c>
      <c r="AC54">
        <v>4.356092844</v>
      </c>
      <c r="AD54">
        <v>0</v>
      </c>
      <c r="AF54">
        <v>1.071</v>
      </c>
      <c r="AG54">
        <v>31520.103133516041</v>
      </c>
      <c r="AH54">
        <v>1520.5924974094989</v>
      </c>
      <c r="AI54">
        <v>-13.815</v>
      </c>
      <c r="AL54">
        <v>6.4639569438731339</v>
      </c>
      <c r="AM54">
        <v>6.56983606557377</v>
      </c>
      <c r="AN54">
        <v>6.8454781609192494</v>
      </c>
      <c r="AO54">
        <v>6.8454781609192503</v>
      </c>
      <c r="AP54">
        <v>-1.2974673190409473E-14</v>
      </c>
      <c r="AQ54">
        <v>0.38152121704611575</v>
      </c>
      <c r="AR54">
        <v>0.27564209534548023</v>
      </c>
      <c r="AS54">
        <v>0.10587912170063551</v>
      </c>
      <c r="AT54">
        <v>129.27913887746269</v>
      </c>
      <c r="AV54">
        <v>6.56983606557377</v>
      </c>
      <c r="AW54">
        <v>278.98158063719251</v>
      </c>
      <c r="AX54">
        <v>152.64080356394052</v>
      </c>
      <c r="AY54">
        <v>142.26</v>
      </c>
    </row>
    <row r="55" spans="1:51" x14ac:dyDescent="0.3">
      <c r="A55" t="s">
        <v>104</v>
      </c>
      <c r="B55" t="s">
        <v>219</v>
      </c>
      <c r="C55" t="s">
        <v>220</v>
      </c>
      <c r="D55" t="s">
        <v>204</v>
      </c>
      <c r="E55" s="1">
        <v>45139</v>
      </c>
      <c r="F55" s="1" t="s">
        <v>685</v>
      </c>
      <c r="G55">
        <v>0.54166666666666663</v>
      </c>
      <c r="H55" t="s">
        <v>64</v>
      </c>
      <c r="I55">
        <v>8.33</v>
      </c>
      <c r="J55">
        <v>7.1529999999999996</v>
      </c>
      <c r="K55">
        <v>633</v>
      </c>
      <c r="L55">
        <f>VLOOKUP(B55,[1]Feuil1!$B$2:$K$267,10,FALSE)</f>
        <v>13.1</v>
      </c>
      <c r="M55">
        <v>8.15</v>
      </c>
      <c r="N55">
        <v>78.7</v>
      </c>
      <c r="O55">
        <v>437.98</v>
      </c>
      <c r="P55">
        <v>7.1780231018342491</v>
      </c>
      <c r="Q55">
        <v>140.61596311967915</v>
      </c>
      <c r="S55">
        <v>7.4999999999999997E-2</v>
      </c>
      <c r="T55">
        <v>3.7770000000000001</v>
      </c>
      <c r="U55">
        <v>2.63</v>
      </c>
      <c r="V55">
        <v>0.78</v>
      </c>
      <c r="W55">
        <v>3.3149999999999999</v>
      </c>
      <c r="X55">
        <v>0</v>
      </c>
      <c r="Y55">
        <v>3.6711717120000005</v>
      </c>
      <c r="Z55">
        <v>3.60525312</v>
      </c>
      <c r="AA55">
        <v>4.8604651162790703E-2</v>
      </c>
      <c r="AB55">
        <v>5.2142651999999998E-2</v>
      </c>
      <c r="AC55">
        <v>2.8381468439999997</v>
      </c>
      <c r="AD55">
        <v>0</v>
      </c>
      <c r="AF55">
        <v>1.139</v>
      </c>
      <c r="AG55">
        <v>28415.212569048701</v>
      </c>
      <c r="AH55">
        <v>1375.2575324612383</v>
      </c>
      <c r="AI55">
        <v>-14.029</v>
      </c>
      <c r="AL55">
        <v>7.0307981559839572</v>
      </c>
      <c r="AM55">
        <v>7.1800000000000006</v>
      </c>
      <c r="AN55">
        <v>7.414286310116359</v>
      </c>
      <c r="AO55">
        <v>7.4142863101163607</v>
      </c>
      <c r="AP55">
        <v>-2.3958568162879221E-14</v>
      </c>
      <c r="AQ55">
        <v>0.38348815413240295</v>
      </c>
      <c r="AR55">
        <v>0.23428631011635978</v>
      </c>
      <c r="AS55">
        <v>0.14920184401604317</v>
      </c>
      <c r="AT55">
        <v>140.61596311967915</v>
      </c>
      <c r="AV55">
        <v>7.1800000000000006</v>
      </c>
      <c r="AW55">
        <v>400.30151075379746</v>
      </c>
      <c r="AX55">
        <v>218.97992332125597</v>
      </c>
      <c r="AY55">
        <v>139.392</v>
      </c>
    </row>
    <row r="56" spans="1:51" x14ac:dyDescent="0.3">
      <c r="A56" t="s">
        <v>104</v>
      </c>
      <c r="B56" t="s">
        <v>257</v>
      </c>
      <c r="C56" t="s">
        <v>258</v>
      </c>
      <c r="D56" t="s">
        <v>242</v>
      </c>
      <c r="E56" s="1">
        <v>45167</v>
      </c>
      <c r="F56" s="1" t="s">
        <v>685</v>
      </c>
      <c r="G56">
        <v>0.5</v>
      </c>
      <c r="H56" t="s">
        <v>64</v>
      </c>
      <c r="I56">
        <v>8.33</v>
      </c>
      <c r="J56">
        <v>7.1509999999999998</v>
      </c>
      <c r="K56">
        <v>638</v>
      </c>
      <c r="L56">
        <f>VLOOKUP(B56,[1]Feuil1!$B$2:$K$267,10,FALSE)</f>
        <v>13.6</v>
      </c>
      <c r="M56">
        <v>8.11</v>
      </c>
      <c r="N56">
        <v>79.099999999999994</v>
      </c>
      <c r="O56">
        <v>466.03999999999996</v>
      </c>
      <c r="P56">
        <v>7.6378964481913165</v>
      </c>
      <c r="Q56">
        <v>149.71973837601072</v>
      </c>
      <c r="S56">
        <v>7.1999999999999995E-2</v>
      </c>
      <c r="T56">
        <v>3.8420000000000001</v>
      </c>
      <c r="U56">
        <v>2.8210000000000002</v>
      </c>
      <c r="V56">
        <v>0.84399999999999997</v>
      </c>
      <c r="W56">
        <v>3.3540000000000001</v>
      </c>
      <c r="X56">
        <v>0</v>
      </c>
      <c r="Y56">
        <v>3.7688561280000004</v>
      </c>
      <c r="Z56">
        <v>4.8821135999999994</v>
      </c>
      <c r="AA56">
        <v>6.1860465116279073E-2</v>
      </c>
      <c r="AB56">
        <v>3.8153159999999998E-2</v>
      </c>
      <c r="AC56">
        <v>3.2754507479999995</v>
      </c>
      <c r="AD56">
        <v>0.10514054399999996</v>
      </c>
      <c r="AF56">
        <v>1.1419999999999999</v>
      </c>
      <c r="AG56">
        <v>30562.03162396896</v>
      </c>
      <c r="AH56">
        <v>1455.4522612904273</v>
      </c>
      <c r="AI56">
        <v>-14.053000000000001</v>
      </c>
      <c r="AL56">
        <v>7.4859869188005366</v>
      </c>
      <c r="AM56">
        <v>7.64</v>
      </c>
      <c r="AN56">
        <v>7.8877547213569317</v>
      </c>
      <c r="AO56">
        <v>7.8877547213569317</v>
      </c>
      <c r="AP56">
        <v>0</v>
      </c>
      <c r="AQ56">
        <v>0.4017678025563951</v>
      </c>
      <c r="AR56">
        <v>0.24775472135693197</v>
      </c>
      <c r="AS56">
        <v>0.15401308119946314</v>
      </c>
      <c r="AT56">
        <v>149.71973837601072</v>
      </c>
      <c r="AV56">
        <v>7.64</v>
      </c>
      <c r="AW56">
        <v>459.67775429947648</v>
      </c>
      <c r="AX56">
        <v>251.68667736238484</v>
      </c>
    </row>
    <row r="57" spans="1:51" x14ac:dyDescent="0.3">
      <c r="A57" t="s">
        <v>104</v>
      </c>
      <c r="B57" t="s">
        <v>294</v>
      </c>
      <c r="C57" t="s">
        <v>295</v>
      </c>
      <c r="D57" t="s">
        <v>279</v>
      </c>
      <c r="E57" s="1">
        <v>45202</v>
      </c>
      <c r="F57" s="1" t="s">
        <v>685</v>
      </c>
      <c r="G57">
        <v>0.52083333333333337</v>
      </c>
      <c r="H57" t="s">
        <v>64</v>
      </c>
      <c r="I57">
        <v>8.33</v>
      </c>
      <c r="J57">
        <v>7.11</v>
      </c>
      <c r="K57">
        <v>653</v>
      </c>
      <c r="L57">
        <f>VLOOKUP(B57,[1]Feuil1!$B$2:$K$267,10,FALSE)</f>
        <v>12.8</v>
      </c>
      <c r="M57">
        <v>8.83</v>
      </c>
      <c r="N57">
        <v>83.7</v>
      </c>
      <c r="O57">
        <v>381.97</v>
      </c>
      <c r="P57">
        <v>6.2600791913046896</v>
      </c>
      <c r="Q57">
        <v>120.9169226744274</v>
      </c>
      <c r="S57">
        <v>8.4000000000000005E-2</v>
      </c>
      <c r="T57">
        <v>4.1020000000000003</v>
      </c>
      <c r="U57">
        <v>3.1230000000000002</v>
      </c>
      <c r="V57">
        <v>0.85099999999999998</v>
      </c>
      <c r="W57">
        <v>3.39</v>
      </c>
      <c r="X57">
        <v>0</v>
      </c>
      <c r="Y57">
        <v>3.2016998400000003</v>
      </c>
      <c r="Z57">
        <v>4.5901639344262293</v>
      </c>
      <c r="AA57">
        <v>2.9492003762935089E-2</v>
      </c>
      <c r="AB57">
        <v>1.1732885999999998E-2</v>
      </c>
      <c r="AC57">
        <v>1.4354313939999994</v>
      </c>
      <c r="AD57">
        <v>1.126586E-3</v>
      </c>
      <c r="AF57">
        <v>1.02</v>
      </c>
      <c r="AG57">
        <v>27263.386024765252</v>
      </c>
      <c r="AH57">
        <v>1332.4471429612827</v>
      </c>
      <c r="AI57">
        <v>-14.191000000000001</v>
      </c>
      <c r="AJ57">
        <v>-6.2050381503050698</v>
      </c>
      <c r="AK57">
        <v>-40.181537977312971</v>
      </c>
      <c r="AL57">
        <v>6.04584613372137</v>
      </c>
      <c r="AM57">
        <v>6.2618032786885252</v>
      </c>
      <c r="AN57">
        <v>6.4727468149267464</v>
      </c>
      <c r="AO57">
        <v>6.4727468149267455</v>
      </c>
      <c r="AP57">
        <v>1.3721816179367692E-14</v>
      </c>
      <c r="AQ57">
        <v>0.426900681205376</v>
      </c>
      <c r="AR57">
        <v>0.21094353623822107</v>
      </c>
      <c r="AS57">
        <v>0.21595714496715493</v>
      </c>
      <c r="AT57">
        <v>120.9169226744274</v>
      </c>
      <c r="AV57">
        <v>6.2618032786885252</v>
      </c>
      <c r="AW57">
        <v>268.98633102550866</v>
      </c>
      <c r="AX57">
        <v>147.06618448071316</v>
      </c>
      <c r="AY57">
        <v>142.386</v>
      </c>
    </row>
    <row r="58" spans="1:51" x14ac:dyDescent="0.3">
      <c r="A58" t="s">
        <v>104</v>
      </c>
      <c r="B58" t="s">
        <v>331</v>
      </c>
      <c r="C58" t="s">
        <v>332</v>
      </c>
      <c r="D58" t="s">
        <v>316</v>
      </c>
      <c r="E58" s="1">
        <v>45224</v>
      </c>
      <c r="F58" s="1" t="s">
        <v>684</v>
      </c>
      <c r="G58">
        <v>0.64583333333333337</v>
      </c>
      <c r="H58" t="s">
        <v>64</v>
      </c>
      <c r="I58">
        <v>8.33</v>
      </c>
      <c r="J58">
        <v>7.12</v>
      </c>
      <c r="K58">
        <v>633</v>
      </c>
      <c r="L58">
        <f>VLOOKUP(B58,[1]Feuil1!$B$2:$K$267,10,FALSE)</f>
        <v>12.6</v>
      </c>
      <c r="M58">
        <v>8.44</v>
      </c>
      <c r="N58">
        <v>81</v>
      </c>
      <c r="O58">
        <v>434.32</v>
      </c>
      <c r="P58">
        <v>7.1180396218746305</v>
      </c>
      <c r="Q58">
        <v>138.66574396613908</v>
      </c>
      <c r="S58">
        <v>5.2999999999999999E-2</v>
      </c>
      <c r="T58">
        <v>3.8860000000000001</v>
      </c>
      <c r="U58">
        <v>3.1989999999999998</v>
      </c>
      <c r="V58">
        <v>0.77600000000000002</v>
      </c>
      <c r="W58">
        <v>3.359</v>
      </c>
      <c r="X58">
        <v>1.4074200000000002E-2</v>
      </c>
      <c r="Y58">
        <v>3.6903283200000003</v>
      </c>
      <c r="Z58">
        <v>4.1335416000000009</v>
      </c>
      <c r="AA58">
        <v>0.14835371589840077</v>
      </c>
      <c r="AB58">
        <v>9.5996339999999975E-3</v>
      </c>
      <c r="AC58">
        <v>3.074033159999999</v>
      </c>
      <c r="AD58">
        <v>0</v>
      </c>
      <c r="AF58">
        <v>1.0820000000000001</v>
      </c>
      <c r="AG58">
        <v>30220.179858339055</v>
      </c>
      <c r="AH58">
        <v>1486.6307336670122</v>
      </c>
      <c r="AI58">
        <v>-13.603999999999999</v>
      </c>
      <c r="AJ58">
        <v>-6.4016447785143962</v>
      </c>
      <c r="AK58">
        <v>-40.809958937317802</v>
      </c>
      <c r="AL58">
        <v>6.9332871983069539</v>
      </c>
      <c r="AM58">
        <v>7.12</v>
      </c>
      <c r="AN58">
        <v>7.3635575163096547</v>
      </c>
      <c r="AO58">
        <v>7.3635575163096538</v>
      </c>
      <c r="AP58">
        <v>1.206181139663655E-14</v>
      </c>
      <c r="AQ58">
        <v>0.43027031800270038</v>
      </c>
      <c r="AR58">
        <v>0.24355751630965369</v>
      </c>
      <c r="AS58">
        <v>0.18671280169304669</v>
      </c>
      <c r="AT58">
        <v>138.66574396613908</v>
      </c>
      <c r="AV58">
        <v>7.12</v>
      </c>
      <c r="AW58">
        <v>356.30935529316378</v>
      </c>
      <c r="AX58">
        <v>194.73914623077772</v>
      </c>
      <c r="AY58">
        <v>141.554</v>
      </c>
    </row>
    <row r="59" spans="1:51" x14ac:dyDescent="0.3">
      <c r="A59" t="s">
        <v>104</v>
      </c>
      <c r="B59" t="s">
        <v>367</v>
      </c>
      <c r="C59" t="s">
        <v>368</v>
      </c>
      <c r="D59" t="s">
        <v>352</v>
      </c>
      <c r="E59" s="1">
        <v>45246</v>
      </c>
      <c r="F59" s="1" t="s">
        <v>686</v>
      </c>
      <c r="G59">
        <v>0.58333333333333337</v>
      </c>
      <c r="H59" t="s">
        <v>64</v>
      </c>
      <c r="I59">
        <v>8.33</v>
      </c>
      <c r="J59">
        <v>6.915</v>
      </c>
      <c r="K59">
        <v>629</v>
      </c>
      <c r="L59">
        <f>VLOOKUP(B59,[1]Feuil1!$B$2:$K$267,10,FALSE)</f>
        <v>13.4</v>
      </c>
      <c r="M59">
        <v>8.5500000000000007</v>
      </c>
      <c r="N59">
        <v>82.5</v>
      </c>
      <c r="O59">
        <v>427</v>
      </c>
      <c r="P59">
        <v>6.9980726619553959</v>
      </c>
      <c r="Q59">
        <v>139.70848460866438</v>
      </c>
      <c r="S59">
        <v>4.4999999999999998E-2</v>
      </c>
      <c r="T59">
        <v>5.8049999999999997</v>
      </c>
      <c r="U59">
        <v>2.11</v>
      </c>
      <c r="V59">
        <v>0.995</v>
      </c>
      <c r="W59">
        <v>3.5379999999999998</v>
      </c>
      <c r="X59">
        <v>0</v>
      </c>
      <c r="Y59">
        <v>3.6903283200000003</v>
      </c>
      <c r="Z59">
        <v>3.5141424000000003</v>
      </c>
      <c r="AA59">
        <v>2.0555032925682028E-2</v>
      </c>
      <c r="AB59">
        <v>1.4932763999999998E-2</v>
      </c>
      <c r="AC59">
        <v>5.9259308139999991</v>
      </c>
      <c r="AD59">
        <v>1.126586E-3</v>
      </c>
      <c r="AG59">
        <v>48117.605169815513</v>
      </c>
      <c r="AH59">
        <v>2306.3226008353695</v>
      </c>
      <c r="AI59">
        <v>-14.262</v>
      </c>
      <c r="AJ59">
        <v>-6.5469810389950025</v>
      </c>
      <c r="AK59">
        <v>-41.939390679072574</v>
      </c>
      <c r="AL59">
        <v>6.9854242304332193</v>
      </c>
      <c r="AM59">
        <v>7</v>
      </c>
      <c r="AN59">
        <v>7.3392552873428905</v>
      </c>
      <c r="AO59">
        <v>7.3392552873428913</v>
      </c>
      <c r="AP59">
        <v>-1.2101751266669483E-14</v>
      </c>
      <c r="AQ59">
        <v>0.35383105690967143</v>
      </c>
      <c r="AR59">
        <v>0.33925528734289057</v>
      </c>
      <c r="AS59">
        <v>1.4575769566780861E-2</v>
      </c>
      <c r="AT59">
        <v>139.70848460866438</v>
      </c>
      <c r="AV59">
        <v>7</v>
      </c>
      <c r="AW59">
        <v>226.69856687295589</v>
      </c>
      <c r="AX59">
        <v>124.07943584887101</v>
      </c>
      <c r="AY59">
        <v>138.672</v>
      </c>
    </row>
    <row r="60" spans="1:51" x14ac:dyDescent="0.3">
      <c r="A60" t="s">
        <v>104</v>
      </c>
      <c r="B60" t="s">
        <v>404</v>
      </c>
      <c r="C60" t="s">
        <v>405</v>
      </c>
      <c r="D60" t="s">
        <v>389</v>
      </c>
      <c r="E60" s="1">
        <v>45279</v>
      </c>
      <c r="F60" s="1" t="s">
        <v>686</v>
      </c>
      <c r="G60">
        <v>0.58333333333333337</v>
      </c>
      <c r="H60" t="s">
        <v>64</v>
      </c>
      <c r="I60">
        <v>8.33</v>
      </c>
      <c r="J60">
        <v>6.9989999999999997</v>
      </c>
      <c r="K60">
        <v>633</v>
      </c>
      <c r="L60">
        <f>VLOOKUP(B60,[1]Feuil1!$B$2:$K$267,10,FALSE)</f>
        <v>13.1</v>
      </c>
      <c r="M60">
        <v>8.9</v>
      </c>
      <c r="N60">
        <v>84.7</v>
      </c>
      <c r="O60">
        <v>398.94</v>
      </c>
      <c r="P60">
        <v>6.5381993155983267</v>
      </c>
      <c r="Q60">
        <v>130.01733176659954</v>
      </c>
      <c r="S60">
        <v>4.5999999999999999E-2</v>
      </c>
      <c r="T60">
        <v>5.2359999999999998</v>
      </c>
      <c r="U60">
        <v>2.1840000000000002</v>
      </c>
      <c r="V60">
        <v>0.90800000000000003</v>
      </c>
      <c r="W60">
        <v>3.7170000000000001</v>
      </c>
      <c r="X60">
        <v>0.13253012048192769</v>
      </c>
      <c r="Y60">
        <v>4.3497883238400004</v>
      </c>
      <c r="Z60">
        <v>4.6108224</v>
      </c>
      <c r="AA60">
        <v>5.1785714285714296E-2</v>
      </c>
      <c r="AB60">
        <v>1.0025640000000001E-2</v>
      </c>
      <c r="AC60">
        <v>5.4814001140000004</v>
      </c>
      <c r="AD60">
        <v>1.126586E-3</v>
      </c>
      <c r="AF60">
        <v>1.661</v>
      </c>
      <c r="AG60">
        <v>36909.187673515538</v>
      </c>
      <c r="AH60">
        <v>1786.3543424735003</v>
      </c>
      <c r="AJ60">
        <v>-7.0789797504461696</v>
      </c>
      <c r="AK60">
        <v>-45.675528047152753</v>
      </c>
      <c r="AL60">
        <v>6.500866588329977</v>
      </c>
      <c r="AM60">
        <v>6.54</v>
      </c>
      <c r="AN60">
        <v>6.8708124829758255</v>
      </c>
      <c r="AO60">
        <v>6.8708124829758255</v>
      </c>
      <c r="AP60">
        <v>0</v>
      </c>
      <c r="AQ60">
        <v>0.36994589464584826</v>
      </c>
      <c r="AR60">
        <v>0.33081248297582566</v>
      </c>
      <c r="AS60">
        <v>3.91334116700226E-2</v>
      </c>
      <c r="AT60">
        <v>130.01733176659954</v>
      </c>
      <c r="AV60">
        <v>6.54</v>
      </c>
      <c r="AW60">
        <v>236.55788586715374</v>
      </c>
      <c r="AX60">
        <v>129.4060259994568</v>
      </c>
      <c r="AY60">
        <v>142.51300000000001</v>
      </c>
    </row>
    <row r="61" spans="1:51" x14ac:dyDescent="0.3">
      <c r="A61" t="s">
        <v>104</v>
      </c>
      <c r="B61" t="s">
        <v>441</v>
      </c>
      <c r="C61" t="s">
        <v>442</v>
      </c>
      <c r="D61" t="s">
        <v>426</v>
      </c>
      <c r="E61" s="1">
        <v>45320</v>
      </c>
      <c r="F61" s="1" t="s">
        <v>684</v>
      </c>
      <c r="G61">
        <v>0.625</v>
      </c>
      <c r="H61" t="s">
        <v>64</v>
      </c>
      <c r="I61">
        <v>8.33</v>
      </c>
      <c r="J61">
        <v>7.04</v>
      </c>
      <c r="K61">
        <v>590</v>
      </c>
      <c r="L61">
        <f>VLOOKUP(B61,[1]Feuil1!$B$2:$K$267,10,FALSE)</f>
        <v>12.8</v>
      </c>
      <c r="M61">
        <v>9.43</v>
      </c>
      <c r="N61">
        <v>89</v>
      </c>
      <c r="O61">
        <v>407.48</v>
      </c>
      <c r="P61">
        <v>6.6781607688374347</v>
      </c>
      <c r="Q61">
        <v>131.31148507722941</v>
      </c>
      <c r="S61">
        <v>5.2999999999999999E-2</v>
      </c>
      <c r="T61">
        <v>4.4279999999999999</v>
      </c>
      <c r="U61">
        <v>2.5289999999999999</v>
      </c>
      <c r="V61">
        <v>0.89300000000000002</v>
      </c>
      <c r="W61">
        <v>3.536</v>
      </c>
      <c r="X61">
        <v>2.4096385542168672E-2</v>
      </c>
      <c r="Y61">
        <v>3.62995712736</v>
      </c>
      <c r="Z61">
        <v>4.2906263999999998</v>
      </c>
      <c r="AA61">
        <v>2.0535714285714286E-2</v>
      </c>
      <c r="AB61">
        <v>0</v>
      </c>
      <c r="AC61">
        <v>4.1665359980000005</v>
      </c>
      <c r="AD61">
        <v>2.2531719999999999E-3</v>
      </c>
      <c r="AF61">
        <v>1.127</v>
      </c>
      <c r="AG61">
        <v>25575.96740098708</v>
      </c>
      <c r="AH61">
        <v>1242.9142086151166</v>
      </c>
      <c r="AI61">
        <v>-13.972</v>
      </c>
      <c r="AJ61">
        <v>-7.2565280801270049</v>
      </c>
      <c r="AK61">
        <v>-46.407053404365662</v>
      </c>
      <c r="AL61">
        <v>6.5655742538614703</v>
      </c>
      <c r="AM61">
        <v>6.6800000000000006</v>
      </c>
      <c r="AN61">
        <v>6.951221710394905</v>
      </c>
      <c r="AO61">
        <v>6.951221710394905</v>
      </c>
      <c r="AP61">
        <v>0</v>
      </c>
      <c r="AQ61">
        <v>0.38564745653343391</v>
      </c>
      <c r="AR61">
        <v>0.27122171039490334</v>
      </c>
      <c r="AS61">
        <v>0.11442574613853057</v>
      </c>
      <c r="AT61">
        <v>131.31148507722941</v>
      </c>
      <c r="AV61">
        <v>6.6800000000000006</v>
      </c>
      <c r="AW61">
        <v>177.31115332990143</v>
      </c>
      <c r="AX61">
        <v>85.790001025535702</v>
      </c>
      <c r="AY61">
        <v>140.78299999999999</v>
      </c>
    </row>
    <row r="62" spans="1:51" x14ac:dyDescent="0.3">
      <c r="A62" t="s">
        <v>104</v>
      </c>
      <c r="B62" t="s">
        <v>478</v>
      </c>
      <c r="C62" t="s">
        <v>479</v>
      </c>
      <c r="D62" t="s">
        <v>463</v>
      </c>
      <c r="E62" s="1">
        <v>45385</v>
      </c>
      <c r="F62" s="1" t="s">
        <v>684</v>
      </c>
      <c r="G62">
        <v>0.5083333333333333</v>
      </c>
      <c r="H62" t="s">
        <v>64</v>
      </c>
      <c r="I62">
        <v>8.33</v>
      </c>
      <c r="J62">
        <v>6.9370000000000003</v>
      </c>
      <c r="K62">
        <v>635</v>
      </c>
      <c r="L62">
        <f>VLOOKUP(B62,[1]Feuil1!$B$2:$K$267,10,FALSE)</f>
        <v>13.3</v>
      </c>
      <c r="M62">
        <v>8.5</v>
      </c>
      <c r="N62">
        <v>86</v>
      </c>
      <c r="O62">
        <v>410.35706985893438</v>
      </c>
      <c r="P62">
        <v>6.7253128623417542</v>
      </c>
      <c r="Q62">
        <v>132.34023549386782</v>
      </c>
      <c r="S62">
        <v>4.8000000000000001E-2</v>
      </c>
      <c r="T62">
        <v>4.0060000000000002</v>
      </c>
      <c r="U62">
        <v>2.206</v>
      </c>
      <c r="V62">
        <v>0.96199999999999997</v>
      </c>
      <c r="W62">
        <v>3.4950000000000001</v>
      </c>
      <c r="X62">
        <v>6.4181000000000004E-3</v>
      </c>
      <c r="Y62">
        <v>3.7798039804799992</v>
      </c>
      <c r="Z62">
        <v>4.1855032799999998</v>
      </c>
      <c r="AA62">
        <v>4.1420474999999998E-2</v>
      </c>
      <c r="AB62">
        <v>2.1280679999999999E-3</v>
      </c>
      <c r="AC62">
        <v>3.2734099079999992</v>
      </c>
      <c r="AD62">
        <v>0</v>
      </c>
      <c r="AF62">
        <v>1.18</v>
      </c>
      <c r="AG62">
        <v>43902.807746107581</v>
      </c>
      <c r="AH62">
        <v>2111.1146499312727</v>
      </c>
      <c r="AI62">
        <v>-14.145</v>
      </c>
      <c r="AJ62">
        <v>-7.5775088391841727</v>
      </c>
      <c r="AK62">
        <v>-49.526319003831631</v>
      </c>
      <c r="AL62">
        <v>6.617011774693391</v>
      </c>
      <c r="AM62">
        <v>6.7271650796546618</v>
      </c>
      <c r="AN62">
        <v>6.9755467674454064</v>
      </c>
      <c r="AO62">
        <v>6.9755467674454055</v>
      </c>
      <c r="AP62">
        <v>1.2732742669653049E-14</v>
      </c>
      <c r="AQ62">
        <v>0.35853499275201539</v>
      </c>
      <c r="AR62">
        <v>0.2483816877907444</v>
      </c>
      <c r="AS62">
        <v>0.11015330496127099</v>
      </c>
      <c r="AT62">
        <v>132.34023549386782</v>
      </c>
      <c r="AV62">
        <v>6.7271650796546618</v>
      </c>
      <c r="AW62">
        <v>216.30576246399352</v>
      </c>
      <c r="AX62">
        <v>118.36987552452729</v>
      </c>
      <c r="AY62">
        <v>141.744</v>
      </c>
    </row>
    <row r="63" spans="1:51" x14ac:dyDescent="0.3">
      <c r="A63" t="s">
        <v>104</v>
      </c>
      <c r="B63" t="s">
        <v>515</v>
      </c>
      <c r="C63" t="s">
        <v>516</v>
      </c>
      <c r="D63" t="s">
        <v>500</v>
      </c>
      <c r="E63" s="1">
        <v>45411</v>
      </c>
      <c r="F63" s="1" t="s">
        <v>686</v>
      </c>
      <c r="G63">
        <v>0.69791666666666663</v>
      </c>
      <c r="H63" t="s">
        <v>64</v>
      </c>
      <c r="I63">
        <v>8.33</v>
      </c>
      <c r="J63">
        <v>7.0970000000000004</v>
      </c>
      <c r="K63">
        <v>629</v>
      </c>
      <c r="L63">
        <f>VLOOKUP(B63,[1]Feuil1!$B$2:$K$267,10,FALSE)</f>
        <v>12.6</v>
      </c>
      <c r="M63">
        <v>8.9700000000000006</v>
      </c>
      <c r="N63">
        <v>85.2</v>
      </c>
      <c r="O63">
        <v>406.32043371258089</v>
      </c>
      <c r="P63">
        <v>6.6591567193392782</v>
      </c>
      <c r="Q63">
        <v>130.48677961716086</v>
      </c>
      <c r="S63">
        <v>0.09</v>
      </c>
      <c r="T63">
        <v>5.0510000000000002</v>
      </c>
      <c r="U63">
        <v>2.9529999999999998</v>
      </c>
      <c r="V63">
        <v>0.70099999999999996</v>
      </c>
      <c r="W63">
        <v>3.4119999999999999</v>
      </c>
      <c r="X63">
        <v>0</v>
      </c>
      <c r="Y63">
        <v>4.4928056035200008</v>
      </c>
      <c r="Z63">
        <v>4.3096017600000005</v>
      </c>
      <c r="AA63">
        <v>4.1420474999999998E-2</v>
      </c>
      <c r="AB63">
        <v>2.3768279999999997E-3</v>
      </c>
      <c r="AC63">
        <v>1.9046489279999999</v>
      </c>
      <c r="AD63">
        <v>0</v>
      </c>
      <c r="AG63">
        <v>29810.994115482987</v>
      </c>
      <c r="AH63">
        <v>1466.5015317906593</v>
      </c>
      <c r="AJ63">
        <v>-7.4086729447468516</v>
      </c>
      <c r="AK63">
        <v>-47.981969684141596</v>
      </c>
      <c r="AL63">
        <v>6.524338980858043</v>
      </c>
      <c r="AM63">
        <v>6.6609907165996871</v>
      </c>
      <c r="AN63">
        <v>6.9338384794090704</v>
      </c>
      <c r="AO63">
        <v>6.9338384794090704</v>
      </c>
      <c r="AP63">
        <v>0</v>
      </c>
      <c r="AQ63">
        <v>0.40949949855102741</v>
      </c>
      <c r="AR63">
        <v>0.272847762809383</v>
      </c>
      <c r="AS63">
        <v>0.13665173574164441</v>
      </c>
      <c r="AT63">
        <v>130.48677961716086</v>
      </c>
      <c r="AV63">
        <v>6.6609907165996871</v>
      </c>
      <c r="AW63">
        <v>297.51164300601101</v>
      </c>
      <c r="AX63">
        <v>162.60354237692428</v>
      </c>
      <c r="AY63">
        <v>137.239</v>
      </c>
    </row>
    <row r="64" spans="1:51" x14ac:dyDescent="0.3">
      <c r="A64" t="s">
        <v>104</v>
      </c>
      <c r="B64" t="s">
        <v>552</v>
      </c>
      <c r="C64" t="s">
        <v>553</v>
      </c>
      <c r="D64" t="s">
        <v>537</v>
      </c>
      <c r="E64" s="1">
        <v>45440</v>
      </c>
      <c r="F64" s="1" t="s">
        <v>684</v>
      </c>
      <c r="G64">
        <v>0.69444444444444453</v>
      </c>
      <c r="H64" t="s">
        <v>64</v>
      </c>
      <c r="I64">
        <v>8.33</v>
      </c>
      <c r="J64">
        <v>7.0129999999999999</v>
      </c>
      <c r="K64">
        <v>643</v>
      </c>
      <c r="L64">
        <f>VLOOKUP(B64,[1]Feuil1!$B$2:$K$267,10,FALSE)</f>
        <v>13.2</v>
      </c>
      <c r="M64">
        <v>8.56</v>
      </c>
      <c r="N64">
        <v>82.4</v>
      </c>
      <c r="O64">
        <v>420.37365638922142</v>
      </c>
      <c r="P64">
        <v>6.8894739873153199</v>
      </c>
      <c r="Q64">
        <v>135.13673707203205</v>
      </c>
      <c r="S64">
        <v>8.7999999999999995E-2</v>
      </c>
      <c r="T64">
        <v>4.516</v>
      </c>
      <c r="U64">
        <v>2.613</v>
      </c>
      <c r="V64">
        <v>0.878</v>
      </c>
      <c r="W64">
        <v>3.6059999999999999</v>
      </c>
      <c r="X64">
        <v>6.3557299999999995E-3</v>
      </c>
      <c r="Y64">
        <v>4.2182349311999996</v>
      </c>
      <c r="Z64">
        <v>4.1417375999999999</v>
      </c>
      <c r="AA64">
        <v>3.0254764E-2</v>
      </c>
      <c r="AB64">
        <v>0</v>
      </c>
      <c r="AC64">
        <v>2.4283138860000002</v>
      </c>
      <c r="AD64">
        <v>1.1970120000000001E-3</v>
      </c>
      <c r="AF64">
        <v>1.0660000000000001</v>
      </c>
      <c r="AG64">
        <v>37703.634121983836</v>
      </c>
      <c r="AH64">
        <v>1818.8983369790797</v>
      </c>
      <c r="AJ64">
        <v>-7.4900190761419525</v>
      </c>
      <c r="AK64">
        <v>-49.715723341593169</v>
      </c>
      <c r="AL64">
        <v>6.7568368536016026</v>
      </c>
      <c r="AM64">
        <v>6.891371416216745</v>
      </c>
      <c r="AN64">
        <v>7.1514215704604176</v>
      </c>
      <c r="AO64">
        <v>7.1514215704604176</v>
      </c>
      <c r="AP64">
        <v>0</v>
      </c>
      <c r="AQ64">
        <v>0.39458471685881547</v>
      </c>
      <c r="AR64">
        <v>0.26005015424367323</v>
      </c>
      <c r="AS64">
        <v>0.13453456261514224</v>
      </c>
      <c r="AT64">
        <v>135.13673707203205</v>
      </c>
      <c r="AV64">
        <v>6.891371416216745</v>
      </c>
      <c r="AW64">
        <v>268.53471328607162</v>
      </c>
      <c r="AX64">
        <v>146.92494869080195</v>
      </c>
      <c r="AY64">
        <v>144.90799999999999</v>
      </c>
    </row>
    <row r="65" spans="1:51" x14ac:dyDescent="0.3">
      <c r="A65" t="s">
        <v>104</v>
      </c>
      <c r="B65" t="s">
        <v>589</v>
      </c>
      <c r="C65" t="s">
        <v>590</v>
      </c>
      <c r="D65" t="s">
        <v>574</v>
      </c>
      <c r="E65" s="1">
        <v>45468</v>
      </c>
      <c r="F65" s="1" t="s">
        <v>684</v>
      </c>
      <c r="G65">
        <v>0.625</v>
      </c>
      <c r="H65" t="s">
        <v>64</v>
      </c>
      <c r="I65">
        <v>8.33</v>
      </c>
      <c r="J65">
        <v>6.9889999999999999</v>
      </c>
      <c r="K65">
        <v>640</v>
      </c>
      <c r="L65">
        <f>VLOOKUP(B65,[1]Feuil1!$B$2:$K$267,10,FALSE)</f>
        <v>13.5</v>
      </c>
      <c r="M65">
        <v>8.6199999999999992</v>
      </c>
      <c r="N65">
        <v>84.2</v>
      </c>
      <c r="O65">
        <v>408.82753935461977</v>
      </c>
      <c r="P65">
        <v>6.7002454955785904</v>
      </c>
      <c r="Q65">
        <v>132.21625917678395</v>
      </c>
      <c r="S65">
        <v>8.5000000000000006E-2</v>
      </c>
      <c r="T65">
        <v>4.6630000000000003</v>
      </c>
      <c r="U65">
        <v>2.552</v>
      </c>
      <c r="V65">
        <v>1.073</v>
      </c>
      <c r="W65">
        <v>3.6059999999999999</v>
      </c>
      <c r="X65">
        <v>1.9067189999999998E-2</v>
      </c>
      <c r="Y65">
        <v>4.8752444927999985</v>
      </c>
      <c r="Z65">
        <v>4.2385574399999992</v>
      </c>
      <c r="AA65">
        <v>4.0932916E-2</v>
      </c>
      <c r="AB65">
        <v>3.192102E-3</v>
      </c>
      <c r="AC65">
        <v>4.0329265859999994</v>
      </c>
      <c r="AD65">
        <v>0</v>
      </c>
      <c r="AF65">
        <v>0.98319999999999996</v>
      </c>
      <c r="AG65">
        <v>38895.758054159021</v>
      </c>
      <c r="AH65">
        <v>1858.3051560299648</v>
      </c>
      <c r="AJ65">
        <v>-7.3317036618767064</v>
      </c>
      <c r="AK65">
        <v>-47.93975814001098</v>
      </c>
      <c r="AL65">
        <v>6.6108129588391975</v>
      </c>
      <c r="AM65">
        <v>6.7020908090921276</v>
      </c>
      <c r="AN65">
        <v>7.0060095570768874</v>
      </c>
      <c r="AO65">
        <v>7.0060095570768874</v>
      </c>
      <c r="AP65">
        <v>0</v>
      </c>
      <c r="AQ65">
        <v>0.39519659823769032</v>
      </c>
      <c r="AR65">
        <v>0.30391874798476026</v>
      </c>
      <c r="AS65">
        <v>9.1277850252930059E-2</v>
      </c>
      <c r="AT65">
        <v>132.21625917678395</v>
      </c>
      <c r="AV65">
        <v>6.7020908090921276</v>
      </c>
      <c r="AW65">
        <v>244.42476024054528</v>
      </c>
      <c r="AX65">
        <v>133.80554554132232</v>
      </c>
      <c r="AY65">
        <v>141.63999999999999</v>
      </c>
    </row>
    <row r="66" spans="1:51" x14ac:dyDescent="0.3">
      <c r="A66" t="s">
        <v>104</v>
      </c>
      <c r="B66" t="s">
        <v>626</v>
      </c>
      <c r="C66" t="s">
        <v>627</v>
      </c>
      <c r="D66" t="s">
        <v>611</v>
      </c>
      <c r="E66" s="1">
        <v>45503</v>
      </c>
      <c r="F66" s="1" t="s">
        <v>685</v>
      </c>
      <c r="G66">
        <v>0.4375</v>
      </c>
      <c r="H66" t="s">
        <v>64</v>
      </c>
      <c r="I66">
        <v>8.33</v>
      </c>
      <c r="J66">
        <v>7.1909999999999998</v>
      </c>
      <c r="K66">
        <v>600</v>
      </c>
      <c r="L66">
        <f>VLOOKUP(B66,[1]Feuil1!$B$2:$K$267,10,FALSE)</f>
        <v>13.5</v>
      </c>
      <c r="M66">
        <v>7.81</v>
      </c>
      <c r="N66">
        <v>76</v>
      </c>
      <c r="O66">
        <v>388.97357007025482</v>
      </c>
      <c r="P66">
        <v>6.3748602035874518</v>
      </c>
      <c r="Q66">
        <v>126.35300955081894</v>
      </c>
      <c r="S66">
        <v>8.6999999999999994E-2</v>
      </c>
      <c r="T66">
        <v>4.9509999999999996</v>
      </c>
      <c r="U66">
        <v>2.4060000000000001</v>
      </c>
      <c r="V66">
        <v>0.75800000000000001</v>
      </c>
      <c r="W66">
        <v>3.0190000000000001</v>
      </c>
      <c r="X66">
        <v>1.3331394999999999E-2</v>
      </c>
      <c r="Y66">
        <v>4.2996945887999996</v>
      </c>
      <c r="Z66">
        <v>4.6607903999999998</v>
      </c>
      <c r="AA66">
        <v>4.5183016499999992E-2</v>
      </c>
      <c r="AB66">
        <v>5.3028719999999993E-3</v>
      </c>
      <c r="AC66">
        <v>3.4244416639999993</v>
      </c>
      <c r="AD66">
        <v>2.3218959999999995E-3</v>
      </c>
      <c r="AF66">
        <v>1.1990000000000001</v>
      </c>
      <c r="AG66">
        <v>23232.884970573341</v>
      </c>
      <c r="AH66">
        <v>1109.9871063099401</v>
      </c>
      <c r="AJ66">
        <v>-7.1200522179825478</v>
      </c>
      <c r="AK66">
        <v>-46.406108200473334</v>
      </c>
      <c r="AL66">
        <v>6.3176504775409468</v>
      </c>
      <c r="AM66">
        <v>6.3766159027910625</v>
      </c>
      <c r="AN66">
        <v>6.6671438544364268</v>
      </c>
      <c r="AO66">
        <v>6.6671438544364277</v>
      </c>
      <c r="AP66">
        <v>-1.3321722751026539E-14</v>
      </c>
      <c r="AQ66">
        <v>0.34949337689548038</v>
      </c>
      <c r="AR66">
        <v>0.29052795164536449</v>
      </c>
      <c r="AS66">
        <v>5.8965425250115888E-2</v>
      </c>
      <c r="AT66">
        <v>126.35300955081894</v>
      </c>
      <c r="AV66">
        <v>6.3766159027910625</v>
      </c>
      <c r="AW66">
        <v>353.70958217728173</v>
      </c>
      <c r="AX66">
        <v>193.63137989722171</v>
      </c>
      <c r="AY66">
        <v>127.339</v>
      </c>
    </row>
    <row r="67" spans="1:51" x14ac:dyDescent="0.3">
      <c r="A67" t="s">
        <v>104</v>
      </c>
      <c r="B67" t="s">
        <v>663</v>
      </c>
      <c r="C67" t="s">
        <v>664</v>
      </c>
      <c r="D67" t="s">
        <v>648</v>
      </c>
      <c r="E67" s="1">
        <v>45532</v>
      </c>
      <c r="F67" s="1" t="s">
        <v>685</v>
      </c>
      <c r="G67">
        <v>0.47222222222222227</v>
      </c>
      <c r="H67" t="s">
        <v>64</v>
      </c>
      <c r="I67">
        <v>8.33</v>
      </c>
      <c r="J67">
        <v>7.2</v>
      </c>
      <c r="K67">
        <v>595</v>
      </c>
      <c r="L67">
        <f>VLOOKUP(B67,[1]Feuil1!$B$2:$K$267,10,FALSE)</f>
        <v>13.3</v>
      </c>
      <c r="M67">
        <v>8.08</v>
      </c>
      <c r="N67">
        <v>77.7</v>
      </c>
      <c r="O67">
        <v>380.57571784699547</v>
      </c>
      <c r="P67">
        <v>6.2372284001618477</v>
      </c>
      <c r="Q67">
        <v>123.27516175865894</v>
      </c>
      <c r="S67">
        <v>8.6999999999999994E-2</v>
      </c>
      <c r="T67">
        <v>4.9669999999999996</v>
      </c>
      <c r="U67">
        <v>2.7069999999999999</v>
      </c>
      <c r="V67">
        <v>0.81599999999999995</v>
      </c>
      <c r="W67">
        <v>3.0750000000000002</v>
      </c>
      <c r="X67">
        <v>1.9997092499999997E-2</v>
      </c>
      <c r="Y67">
        <v>4.9688191871999994</v>
      </c>
      <c r="Z67">
        <v>4.7345760000000006</v>
      </c>
      <c r="AA67">
        <v>4.4297074999999998E-2</v>
      </c>
      <c r="AB67">
        <v>1.4582897999999997E-2</v>
      </c>
      <c r="AC67">
        <v>3.3461676039999992</v>
      </c>
      <c r="AD67">
        <v>8.1266359999999996E-3</v>
      </c>
      <c r="AF67">
        <v>1.246</v>
      </c>
      <c r="AG67">
        <v>22210.042656609156</v>
      </c>
      <c r="AH67">
        <v>1067.9942544705048</v>
      </c>
      <c r="AJ67">
        <v>-7.0437245596175471</v>
      </c>
      <c r="AK67">
        <v>-46.28021163572712</v>
      </c>
      <c r="AL67">
        <v>6.1637580879329468</v>
      </c>
      <c r="AM67">
        <v>6.2389461942130406</v>
      </c>
      <c r="AN67">
        <v>6.5427013037439137</v>
      </c>
      <c r="AO67">
        <v>6.5427013037439137</v>
      </c>
      <c r="AP67">
        <v>0</v>
      </c>
      <c r="AQ67">
        <v>0.37894321581096624</v>
      </c>
      <c r="AR67">
        <v>0.30375510953087254</v>
      </c>
      <c r="AS67">
        <v>7.5188106280093703E-2</v>
      </c>
      <c r="AT67">
        <v>123.27516175865894</v>
      </c>
      <c r="AV67">
        <v>6.2389461942130406</v>
      </c>
      <c r="AW67">
        <v>342.22273997256724</v>
      </c>
      <c r="AX67">
        <v>187.27593139807638</v>
      </c>
      <c r="AY67">
        <v>126.745</v>
      </c>
    </row>
    <row r="68" spans="1:51" x14ac:dyDescent="0.3">
      <c r="A68" t="s">
        <v>61</v>
      </c>
      <c r="B68" t="s">
        <v>62</v>
      </c>
      <c r="C68" t="s">
        <v>63</v>
      </c>
      <c r="D68" t="s">
        <v>47</v>
      </c>
      <c r="E68" s="1">
        <v>45013</v>
      </c>
      <c r="F68" s="1" t="s">
        <v>684</v>
      </c>
      <c r="H68" t="s">
        <v>64</v>
      </c>
      <c r="I68">
        <v>1.91</v>
      </c>
      <c r="J68">
        <v>6.8739999999999997</v>
      </c>
      <c r="K68">
        <v>630</v>
      </c>
      <c r="L68">
        <v>13.3</v>
      </c>
      <c r="M68">
        <v>9.4499999999999993</v>
      </c>
      <c r="N68">
        <v>90.9</v>
      </c>
      <c r="O68">
        <v>391.8</v>
      </c>
      <c r="P68">
        <v>6.42118236289022</v>
      </c>
      <c r="Q68">
        <v>134.4568018318343</v>
      </c>
      <c r="T68">
        <v>6.4</v>
      </c>
      <c r="U68">
        <v>0.9</v>
      </c>
      <c r="V68">
        <v>1</v>
      </c>
      <c r="W68">
        <v>1</v>
      </c>
      <c r="X68">
        <v>3.20400058E-2</v>
      </c>
      <c r="Y68">
        <v>5.5715708927999996</v>
      </c>
      <c r="Z68">
        <v>7.4066400000000012</v>
      </c>
      <c r="AA68">
        <v>0.10754716981132074</v>
      </c>
      <c r="AB68">
        <v>0</v>
      </c>
      <c r="AC68">
        <v>8.9417940700000003</v>
      </c>
      <c r="AD68">
        <v>0</v>
      </c>
      <c r="AE68">
        <v>5.3218440600000007E-3</v>
      </c>
      <c r="AF68">
        <v>1.484</v>
      </c>
      <c r="AG68">
        <v>48465.293172849539</v>
      </c>
      <c r="AH68">
        <v>2330.5067644446513</v>
      </c>
      <c r="AI68">
        <v>-15.614000000000001</v>
      </c>
      <c r="AJ68">
        <v>-6.629190802783083</v>
      </c>
      <c r="AK68">
        <v>-42.347550563172092</v>
      </c>
      <c r="AL68">
        <v>6.7228400915917153</v>
      </c>
      <c r="AM68">
        <v>6.4229508196721312</v>
      </c>
      <c r="AN68">
        <v>6.8671806059823242</v>
      </c>
      <c r="AO68">
        <v>6.8671806059823233</v>
      </c>
      <c r="AP68">
        <v>1.2933669152758137E-14</v>
      </c>
      <c r="AQ68">
        <v>0.14434051439060835</v>
      </c>
      <c r="AR68">
        <v>0.44422978631019239</v>
      </c>
      <c r="AS68">
        <v>-0.29988927191958403</v>
      </c>
      <c r="AT68">
        <v>134.4568018318343</v>
      </c>
      <c r="AV68">
        <v>6.4229508196721312</v>
      </c>
      <c r="AW68">
        <v>181.48857579812031</v>
      </c>
      <c r="AX68">
        <v>99.316725923671527</v>
      </c>
      <c r="AY68">
        <v>124</v>
      </c>
    </row>
    <row r="69" spans="1:51" x14ac:dyDescent="0.3">
      <c r="A69" t="s">
        <v>61</v>
      </c>
      <c r="B69" t="s">
        <v>100</v>
      </c>
      <c r="C69" t="s">
        <v>101</v>
      </c>
      <c r="D69" t="s">
        <v>88</v>
      </c>
      <c r="E69" s="1">
        <v>45036</v>
      </c>
      <c r="F69" s="1" t="s">
        <v>684</v>
      </c>
      <c r="H69" t="s">
        <v>64</v>
      </c>
      <c r="I69">
        <v>1.91</v>
      </c>
      <c r="J69">
        <v>6.665</v>
      </c>
      <c r="K69">
        <v>647</v>
      </c>
      <c r="L69">
        <v>13.7</v>
      </c>
      <c r="M69">
        <v>9.34</v>
      </c>
      <c r="N69">
        <v>96</v>
      </c>
      <c r="O69">
        <v>403.10094489290174</v>
      </c>
      <c r="P69">
        <v>6.6063927458159348</v>
      </c>
      <c r="Q69">
        <v>137.48802880681947</v>
      </c>
      <c r="T69">
        <v>5.4</v>
      </c>
      <c r="U69">
        <v>0.7</v>
      </c>
      <c r="V69">
        <v>1.4</v>
      </c>
      <c r="W69">
        <v>1</v>
      </c>
      <c r="X69">
        <v>0</v>
      </c>
      <c r="Y69">
        <v>5.3823743999999998</v>
      </c>
      <c r="Z69">
        <v>6.9453839999999998</v>
      </c>
      <c r="AA69">
        <v>3.5714285714285719E-2</v>
      </c>
      <c r="AB69">
        <v>7.5385799999999996E-3</v>
      </c>
      <c r="AC69">
        <v>8.5565472119999981</v>
      </c>
      <c r="AD69">
        <v>0</v>
      </c>
      <c r="AE69">
        <v>5.854028465999999E-2</v>
      </c>
      <c r="AF69">
        <v>1.1120000000000001</v>
      </c>
      <c r="AG69">
        <v>81096.953890450226</v>
      </c>
      <c r="AH69">
        <v>3849.6695107112355</v>
      </c>
      <c r="AI69">
        <v>-14.622999999999999</v>
      </c>
      <c r="AL69">
        <v>6.8744014403409732</v>
      </c>
      <c r="AM69">
        <v>6.6082122113590449</v>
      </c>
      <c r="AN69">
        <v>7.0118091158322544</v>
      </c>
      <c r="AO69">
        <v>7.0118091158322544</v>
      </c>
      <c r="AP69">
        <v>0</v>
      </c>
      <c r="AQ69">
        <v>0.13740767549128094</v>
      </c>
      <c r="AR69">
        <v>0.40359690447320956</v>
      </c>
      <c r="AS69">
        <v>-0.26618922898192865</v>
      </c>
      <c r="AT69">
        <v>137.48802880681947</v>
      </c>
      <c r="AV69">
        <v>6.6082122113590449</v>
      </c>
      <c r="AW69">
        <v>119.75502972014691</v>
      </c>
      <c r="AX69">
        <v>65.581036208195471</v>
      </c>
      <c r="AY69">
        <v>128</v>
      </c>
    </row>
    <row r="70" spans="1:51" x14ac:dyDescent="0.3">
      <c r="A70" t="s">
        <v>61</v>
      </c>
      <c r="B70" t="s">
        <v>141</v>
      </c>
      <c r="C70" t="s">
        <v>142</v>
      </c>
      <c r="D70" t="s">
        <v>130</v>
      </c>
      <c r="E70" s="1">
        <v>45071</v>
      </c>
      <c r="F70" s="1" t="s">
        <v>684</v>
      </c>
      <c r="H70" t="s">
        <v>64</v>
      </c>
      <c r="I70">
        <v>1.91</v>
      </c>
      <c r="J70">
        <v>7.0579999999999998</v>
      </c>
      <c r="K70">
        <v>650</v>
      </c>
      <c r="L70">
        <f>VLOOKUP(B70,[1]Feuil1!$B$2:$K$267,10,FALSE)</f>
        <v>13.4</v>
      </c>
      <c r="M70">
        <v>8.2200000000000006</v>
      </c>
      <c r="N70">
        <v>79.599999999999994</v>
      </c>
      <c r="O70">
        <v>395.39</v>
      </c>
      <c r="P70">
        <v>6.480018617823287</v>
      </c>
      <c r="Q70">
        <v>123.25846756478272</v>
      </c>
      <c r="S70">
        <v>6.6000000000000003E-2</v>
      </c>
      <c r="T70">
        <v>5.883</v>
      </c>
      <c r="U70">
        <v>5.4640000000000004</v>
      </c>
      <c r="V70">
        <v>1.694</v>
      </c>
      <c r="W70">
        <v>4.17</v>
      </c>
      <c r="X70">
        <v>0</v>
      </c>
      <c r="Y70">
        <v>4.6585566720000005</v>
      </c>
      <c r="Z70">
        <v>7.1700875999999978</v>
      </c>
      <c r="AA70">
        <v>9.1935483870967741E-2</v>
      </c>
      <c r="AB70">
        <v>8.8644779999999986E-3</v>
      </c>
      <c r="AC70">
        <v>5.3696105940000001</v>
      </c>
      <c r="AD70">
        <v>3.4636620000000002E-3</v>
      </c>
      <c r="AF70">
        <v>1.48</v>
      </c>
      <c r="AG70">
        <v>32048.125213355619</v>
      </c>
      <c r="AH70">
        <v>1536.0971360297501</v>
      </c>
      <c r="AI70">
        <v>-15.247999999999999</v>
      </c>
      <c r="AL70">
        <v>6.1629233782391362</v>
      </c>
      <c r="AM70">
        <v>6.481803278688524</v>
      </c>
      <c r="AN70">
        <v>6.8378680286574998</v>
      </c>
      <c r="AO70">
        <v>6.8378680286574998</v>
      </c>
      <c r="AP70">
        <v>0</v>
      </c>
      <c r="AQ70">
        <v>0.67494465041836305</v>
      </c>
      <c r="AR70">
        <v>0.35606474996897525</v>
      </c>
      <c r="AS70">
        <v>0.3188799004493878</v>
      </c>
      <c r="AT70">
        <v>123.25846756478272</v>
      </c>
      <c r="AV70">
        <v>6.481803278688524</v>
      </c>
      <c r="AW70">
        <v>257.3601975115925</v>
      </c>
      <c r="AX70">
        <v>140.86153502279549</v>
      </c>
      <c r="AY70">
        <v>142.023</v>
      </c>
    </row>
    <row r="71" spans="1:51" x14ac:dyDescent="0.3">
      <c r="A71" t="s">
        <v>61</v>
      </c>
      <c r="B71" t="s">
        <v>178</v>
      </c>
      <c r="C71" t="s">
        <v>179</v>
      </c>
      <c r="D71" t="s">
        <v>167</v>
      </c>
      <c r="E71" s="1">
        <v>45103</v>
      </c>
      <c r="F71" s="1" t="s">
        <v>684</v>
      </c>
      <c r="H71" t="s">
        <v>64</v>
      </c>
      <c r="I71">
        <v>1.91</v>
      </c>
      <c r="J71">
        <v>7.1219999999999999</v>
      </c>
      <c r="K71">
        <v>653</v>
      </c>
      <c r="L71">
        <f>VLOOKUP(B71,[1]Feuil1!$B$2:$K$267,10,FALSE)</f>
        <v>13.6</v>
      </c>
      <c r="M71">
        <v>8.6300000000000008</v>
      </c>
      <c r="N71">
        <v>83.7</v>
      </c>
      <c r="O71">
        <v>386.36</v>
      </c>
      <c r="P71">
        <v>6.3320265893983292</v>
      </c>
      <c r="Q71">
        <v>122.72496700769709</v>
      </c>
      <c r="S71">
        <v>0.09</v>
      </c>
      <c r="T71">
        <v>6.7039999999999997</v>
      </c>
      <c r="U71">
        <v>6.0979999999999999</v>
      </c>
      <c r="V71">
        <v>2.1949999999999998</v>
      </c>
      <c r="W71">
        <v>4.2510000000000003</v>
      </c>
      <c r="X71">
        <v>6.2377999999999843E-3</v>
      </c>
      <c r="Y71">
        <v>5.0096753280000001</v>
      </c>
      <c r="Z71">
        <v>7.579814400000001</v>
      </c>
      <c r="AA71">
        <v>5.6136363636363637E-2</v>
      </c>
      <c r="AB71">
        <v>1.1445947999999999E-2</v>
      </c>
      <c r="AC71">
        <v>15.272064232</v>
      </c>
      <c r="AD71">
        <v>1.1501840000000001E-3</v>
      </c>
      <c r="AF71">
        <v>1.349</v>
      </c>
      <c r="AG71">
        <v>27088.166928531169</v>
      </c>
      <c r="AH71">
        <v>1290.0167860379706</v>
      </c>
      <c r="AI71">
        <v>-14.202999999999999</v>
      </c>
      <c r="AL71">
        <v>6.1362483503848546</v>
      </c>
      <c r="AM71">
        <v>6.3337704918032793</v>
      </c>
      <c r="AN71">
        <v>6.8801087156523675</v>
      </c>
      <c r="AO71">
        <v>6.8801087156523666</v>
      </c>
      <c r="AP71">
        <v>1.2909366063933028E-14</v>
      </c>
      <c r="AQ71">
        <v>0.74386036526751231</v>
      </c>
      <c r="AR71">
        <v>0.54633822384908748</v>
      </c>
      <c r="AS71">
        <v>0.19752214141842483</v>
      </c>
      <c r="AT71">
        <v>122.72496700769709</v>
      </c>
      <c r="AV71">
        <v>6.3337704918032793</v>
      </c>
      <c r="AW71">
        <v>291.94421135321261</v>
      </c>
      <c r="AX71">
        <v>159.84777997936629</v>
      </c>
      <c r="AY71">
        <v>140.083</v>
      </c>
    </row>
    <row r="72" spans="1:51" x14ac:dyDescent="0.3">
      <c r="A72" t="s">
        <v>61</v>
      </c>
      <c r="B72" t="s">
        <v>215</v>
      </c>
      <c r="C72" t="s">
        <v>216</v>
      </c>
      <c r="D72" t="s">
        <v>204</v>
      </c>
      <c r="E72" s="1">
        <v>45139</v>
      </c>
      <c r="F72" s="1" t="s">
        <v>685</v>
      </c>
      <c r="G72">
        <v>0.47916666666666669</v>
      </c>
      <c r="H72" t="s">
        <v>64</v>
      </c>
      <c r="I72">
        <v>1.91</v>
      </c>
      <c r="J72">
        <v>7.3070000000000004</v>
      </c>
      <c r="K72">
        <v>652</v>
      </c>
      <c r="L72">
        <f>VLOOKUP(B72,[1]Feuil1!$B$2:$K$267,10,FALSE)</f>
        <v>13.8</v>
      </c>
      <c r="M72">
        <v>9.02</v>
      </c>
      <c r="N72">
        <v>88.4</v>
      </c>
      <c r="O72">
        <v>373.32</v>
      </c>
      <c r="P72">
        <v>6.1183149558810026</v>
      </c>
      <c r="Q72">
        <v>115.71942058767007</v>
      </c>
      <c r="S72">
        <v>7.3999999999999996E-2</v>
      </c>
      <c r="T72">
        <v>5.4939999999999998</v>
      </c>
      <c r="U72">
        <v>6.0979999999999999</v>
      </c>
      <c r="V72">
        <v>2.1949999999999998</v>
      </c>
      <c r="W72">
        <v>4.2510000000000003</v>
      </c>
      <c r="X72">
        <v>0</v>
      </c>
      <c r="Y72">
        <v>4.9090629119999996</v>
      </c>
      <c r="Z72">
        <v>5.1262192799999999</v>
      </c>
      <c r="AA72">
        <v>5.744186046511629E-2</v>
      </c>
      <c r="AB72">
        <v>1.5261263999999997E-2</v>
      </c>
      <c r="AC72">
        <v>9.1053175199999998</v>
      </c>
      <c r="AD72">
        <v>0</v>
      </c>
      <c r="AF72">
        <v>1.1839999999999999</v>
      </c>
      <c r="AG72">
        <v>17128.473206500468</v>
      </c>
      <c r="AH72">
        <v>810.48116279822284</v>
      </c>
      <c r="AI72">
        <v>-14.000999999999999</v>
      </c>
      <c r="AL72">
        <v>5.7859710293835036</v>
      </c>
      <c r="AM72">
        <v>6.12</v>
      </c>
      <c r="AN72">
        <v>6.5298200197373033</v>
      </c>
      <c r="AO72">
        <v>6.5298200197373024</v>
      </c>
      <c r="AP72">
        <v>1.3601882088870451E-14</v>
      </c>
      <c r="AQ72">
        <v>0.74384899035379948</v>
      </c>
      <c r="AR72">
        <v>0.40982001973730287</v>
      </c>
      <c r="AS72">
        <v>0.33402897061649661</v>
      </c>
      <c r="AT72">
        <v>115.71942058767007</v>
      </c>
      <c r="AV72">
        <v>6.12</v>
      </c>
      <c r="AW72">
        <v>410.37357414129542</v>
      </c>
      <c r="AX72">
        <v>224.77169218855821</v>
      </c>
      <c r="AY72">
        <v>139.434</v>
      </c>
    </row>
    <row r="73" spans="1:51" x14ac:dyDescent="0.3">
      <c r="A73" t="s">
        <v>61</v>
      </c>
      <c r="B73" t="s">
        <v>253</v>
      </c>
      <c r="C73" t="s">
        <v>254</v>
      </c>
      <c r="D73" t="s">
        <v>242</v>
      </c>
      <c r="E73" s="1">
        <v>45167</v>
      </c>
      <c r="F73" s="1" t="s">
        <v>685</v>
      </c>
      <c r="G73">
        <v>0.4375</v>
      </c>
      <c r="H73" t="s">
        <v>64</v>
      </c>
      <c r="I73">
        <v>1.91</v>
      </c>
      <c r="J73">
        <v>7.2869999999999999</v>
      </c>
      <c r="K73">
        <v>651</v>
      </c>
      <c r="L73">
        <f>VLOOKUP(B73,[1]Feuil1!$B$2:$K$267,10,FALSE)</f>
        <v>13.6</v>
      </c>
      <c r="M73">
        <v>8.9</v>
      </c>
      <c r="N73">
        <v>86.7</v>
      </c>
      <c r="O73">
        <v>457.5</v>
      </c>
      <c r="P73">
        <v>7.4979349949522094</v>
      </c>
      <c r="Q73">
        <v>143.47162754900452</v>
      </c>
      <c r="S73">
        <v>7.2999999999999995E-2</v>
      </c>
      <c r="T73">
        <v>5.3380000000000001</v>
      </c>
      <c r="U73">
        <v>6.3040000000000003</v>
      </c>
      <c r="V73">
        <v>1.621</v>
      </c>
      <c r="W73">
        <v>3.86</v>
      </c>
      <c r="X73">
        <v>0</v>
      </c>
      <c r="Y73">
        <v>4.8588445440000001</v>
      </c>
      <c r="Z73">
        <v>3.3235927199999997</v>
      </c>
      <c r="AA73">
        <v>5.744186046511629E-2</v>
      </c>
      <c r="AB73">
        <v>2.2891895999999998E-2</v>
      </c>
      <c r="AC73">
        <v>9.0241999200000027</v>
      </c>
      <c r="AD73">
        <v>3.6255359999999999E-3</v>
      </c>
      <c r="AF73">
        <v>1.0369999999999999</v>
      </c>
      <c r="AG73">
        <v>21927.45850262975</v>
      </c>
      <c r="AH73">
        <v>1044.2489378544753</v>
      </c>
      <c r="AI73">
        <v>-14.291</v>
      </c>
      <c r="AL73">
        <v>7.1735813774502262</v>
      </c>
      <c r="AM73">
        <v>7.5</v>
      </c>
      <c r="AN73">
        <v>7.9030910755963646</v>
      </c>
      <c r="AO73">
        <v>7.9030910755963655</v>
      </c>
      <c r="AP73">
        <v>-1.123836750967853E-14</v>
      </c>
      <c r="AQ73">
        <v>0.72950969814613864</v>
      </c>
      <c r="AR73">
        <v>0.40309107559636453</v>
      </c>
      <c r="AS73">
        <v>0.32641862254977411</v>
      </c>
      <c r="AT73">
        <v>143.47162754900452</v>
      </c>
      <c r="AV73">
        <v>7.5</v>
      </c>
      <c r="AW73">
        <v>591.21647730657526</v>
      </c>
      <c r="AX73">
        <v>323.70787879859603</v>
      </c>
      <c r="AY73">
        <v>134.523</v>
      </c>
    </row>
    <row r="74" spans="1:51" x14ac:dyDescent="0.3">
      <c r="A74" t="s">
        <v>61</v>
      </c>
      <c r="B74" t="s">
        <v>290</v>
      </c>
      <c r="C74" t="s">
        <v>291</v>
      </c>
      <c r="D74" t="s">
        <v>279</v>
      </c>
      <c r="E74" s="1">
        <v>45202</v>
      </c>
      <c r="F74" s="1" t="s">
        <v>685</v>
      </c>
      <c r="G74">
        <v>0.45833333333333331</v>
      </c>
      <c r="H74" t="s">
        <v>64</v>
      </c>
      <c r="I74">
        <v>1.91</v>
      </c>
      <c r="J74">
        <v>7.2619999999999996</v>
      </c>
      <c r="K74">
        <v>651</v>
      </c>
      <c r="L74">
        <f>VLOOKUP(B74,[1]Feuil1!$B$2:$K$267,10,FALSE)</f>
        <v>13.6</v>
      </c>
      <c r="M74">
        <v>9.1300000000000008</v>
      </c>
      <c r="N74">
        <v>88.1</v>
      </c>
      <c r="O74">
        <v>472.14</v>
      </c>
      <c r="P74">
        <v>7.7378689147906803</v>
      </c>
      <c r="Q74">
        <v>146.24323797088624</v>
      </c>
      <c r="S74">
        <v>8.3000000000000004E-2</v>
      </c>
      <c r="T74">
        <v>5.532</v>
      </c>
      <c r="U74">
        <v>6.9089999999999998</v>
      </c>
      <c r="V74">
        <v>1.6579999999999999</v>
      </c>
      <c r="W74">
        <v>3.8639999999999999</v>
      </c>
      <c r="X74">
        <v>0</v>
      </c>
      <c r="Y74">
        <v>5.29</v>
      </c>
      <c r="Z74">
        <v>4.9473244799999998</v>
      </c>
      <c r="AA74">
        <v>5.4515522107243641E-2</v>
      </c>
      <c r="AB74">
        <v>1.126586E-3</v>
      </c>
      <c r="AC74">
        <v>4.8811613739999995</v>
      </c>
      <c r="AD74">
        <v>1.3866137999999998E-2</v>
      </c>
      <c r="AF74">
        <v>0.68469999999999998</v>
      </c>
      <c r="AG74">
        <v>23971.85598612596</v>
      </c>
      <c r="AH74">
        <v>1141.6090537309801</v>
      </c>
      <c r="AI74">
        <v>-13.86</v>
      </c>
      <c r="AJ74">
        <v>-6.6734953823239165</v>
      </c>
      <c r="AK74">
        <v>-42.831132365141158</v>
      </c>
      <c r="AL74">
        <v>7.3121618985443124</v>
      </c>
      <c r="AM74">
        <v>7.74</v>
      </c>
      <c r="AN74">
        <v>8.0913792824768862</v>
      </c>
      <c r="AO74">
        <v>8.0913792824768844</v>
      </c>
      <c r="AP74">
        <v>2.1953696364811642E-14</v>
      </c>
      <c r="AQ74">
        <v>0.77921738393257356</v>
      </c>
      <c r="AR74">
        <v>0.35137928247688532</v>
      </c>
      <c r="AS74">
        <v>0.42783810145568824</v>
      </c>
      <c r="AT74">
        <v>146.24323797088624</v>
      </c>
      <c r="AV74">
        <v>7.74</v>
      </c>
      <c r="AW74">
        <v>587.17784512782919</v>
      </c>
      <c r="AX74">
        <v>321.49661252640828</v>
      </c>
      <c r="AY74">
        <v>137.06100000000001</v>
      </c>
    </row>
    <row r="75" spans="1:51" x14ac:dyDescent="0.3">
      <c r="A75" t="s">
        <v>61</v>
      </c>
      <c r="B75" t="s">
        <v>327</v>
      </c>
      <c r="C75" t="s">
        <v>328</v>
      </c>
      <c r="D75" t="s">
        <v>316</v>
      </c>
      <c r="E75" s="1">
        <v>45224</v>
      </c>
      <c r="F75" s="1" t="s">
        <v>684</v>
      </c>
      <c r="G75">
        <v>0.58333333333333337</v>
      </c>
      <c r="H75" t="s">
        <v>64</v>
      </c>
      <c r="I75">
        <v>1.91</v>
      </c>
      <c r="J75">
        <v>7.2670000000000003</v>
      </c>
      <c r="K75">
        <v>648</v>
      </c>
      <c r="L75">
        <f>VLOOKUP(B75,[1]Feuil1!$B$2:$K$267,10,FALSE)</f>
        <v>13.6</v>
      </c>
      <c r="M75">
        <v>9.34</v>
      </c>
      <c r="N75">
        <v>92</v>
      </c>
      <c r="O75">
        <v>486.78</v>
      </c>
      <c r="P75">
        <v>7.9778028346291503</v>
      </c>
      <c r="Q75">
        <v>151.20570213125572</v>
      </c>
      <c r="S75">
        <v>8.4000000000000005E-2</v>
      </c>
      <c r="T75">
        <v>5.5519999999999996</v>
      </c>
      <c r="U75">
        <v>7.3860000000000001</v>
      </c>
      <c r="V75">
        <v>1.651</v>
      </c>
      <c r="W75">
        <v>3.867</v>
      </c>
      <c r="X75">
        <v>0</v>
      </c>
      <c r="Y75">
        <v>4.8765052799999999</v>
      </c>
      <c r="Z75">
        <v>4.7402999999999995</v>
      </c>
      <c r="AA75">
        <v>1.6086547507055501E-2</v>
      </c>
      <c r="AB75">
        <v>2.5599023999999995E-2</v>
      </c>
      <c r="AC75">
        <v>8.4853719419999987</v>
      </c>
      <c r="AD75">
        <v>3.3797579999999996E-3</v>
      </c>
      <c r="AF75">
        <v>0.82530000000000003</v>
      </c>
      <c r="AG75">
        <v>24431.887028970694</v>
      </c>
      <c r="AH75">
        <v>1163.5170613467778</v>
      </c>
      <c r="AI75">
        <v>-13.946</v>
      </c>
      <c r="AJ75">
        <v>-6.713398612411269</v>
      </c>
      <c r="AK75">
        <v>-43.130548809514984</v>
      </c>
      <c r="AL75">
        <v>7.5602851065627856</v>
      </c>
      <c r="AM75">
        <v>7.9799999999999995</v>
      </c>
      <c r="AN75">
        <v>8.3800722772466276</v>
      </c>
      <c r="AO75">
        <v>8.3800722772466312</v>
      </c>
      <c r="AP75">
        <v>-4.2394785644590968E-14</v>
      </c>
      <c r="AQ75">
        <v>0.81978717068384321</v>
      </c>
      <c r="AR75">
        <v>0.40007227724663014</v>
      </c>
      <c r="AS75">
        <v>0.41971489343721308</v>
      </c>
      <c r="AT75">
        <v>151.20570213125572</v>
      </c>
      <c r="AV75">
        <v>7.9799999999999995</v>
      </c>
      <c r="AW75">
        <v>633.16571061522575</v>
      </c>
      <c r="AX75">
        <v>346.67628014193201</v>
      </c>
      <c r="AY75">
        <v>137.375</v>
      </c>
    </row>
    <row r="76" spans="1:51" x14ac:dyDescent="0.3">
      <c r="A76" t="s">
        <v>61</v>
      </c>
      <c r="B76" t="s">
        <v>363</v>
      </c>
      <c r="C76" t="s">
        <v>364</v>
      </c>
      <c r="D76" t="s">
        <v>352</v>
      </c>
      <c r="E76" s="1">
        <v>45246</v>
      </c>
      <c r="F76" s="1" t="s">
        <v>686</v>
      </c>
      <c r="G76">
        <v>0.625</v>
      </c>
      <c r="H76" t="s">
        <v>64</v>
      </c>
      <c r="I76">
        <v>1.91</v>
      </c>
      <c r="J76">
        <v>6.9160000000000004</v>
      </c>
      <c r="K76">
        <v>631</v>
      </c>
      <c r="L76">
        <f>VLOOKUP(B76,[1]Feuil1!$B$2:$K$267,10,FALSE)</f>
        <v>13.4</v>
      </c>
      <c r="M76">
        <v>9</v>
      </c>
      <c r="N76">
        <v>86.6</v>
      </c>
      <c r="O76">
        <v>395.28</v>
      </c>
      <c r="P76">
        <v>6.478215835638709</v>
      </c>
      <c r="Q76">
        <v>126.07665043055465</v>
      </c>
      <c r="S76">
        <v>5.3999999999999999E-2</v>
      </c>
      <c r="T76">
        <v>5.9969999999999999</v>
      </c>
      <c r="U76">
        <v>4.024</v>
      </c>
      <c r="V76">
        <v>1.744</v>
      </c>
      <c r="W76">
        <v>3.8679999999999999</v>
      </c>
      <c r="X76">
        <v>0</v>
      </c>
      <c r="Y76">
        <v>4.1735856</v>
      </c>
      <c r="Z76">
        <v>4.0576968000000004</v>
      </c>
      <c r="AA76">
        <v>2.7704609595484476E-2</v>
      </c>
      <c r="AB76">
        <v>0.62397620999999981</v>
      </c>
      <c r="AC76">
        <v>8.8504026600000003</v>
      </c>
      <c r="AD76">
        <v>0</v>
      </c>
      <c r="AF76">
        <v>2.262</v>
      </c>
      <c r="AG76">
        <v>44440.648083498527</v>
      </c>
      <c r="AH76">
        <v>2130.0825489760482</v>
      </c>
      <c r="AI76">
        <v>-14.028</v>
      </c>
      <c r="AJ76">
        <v>-6.5930853742061988</v>
      </c>
      <c r="AK76">
        <v>-42.432696750998787</v>
      </c>
      <c r="AL76">
        <v>6.3038325215277329</v>
      </c>
      <c r="AM76">
        <v>6.4799999999999995</v>
      </c>
      <c r="AN76">
        <v>6.88258314392702</v>
      </c>
      <c r="AO76">
        <v>6.8825831439270191</v>
      </c>
      <c r="AP76">
        <v>1.2904724884926768E-14</v>
      </c>
      <c r="AQ76">
        <v>0.57875062239928698</v>
      </c>
      <c r="AR76">
        <v>0.40258314392702022</v>
      </c>
      <c r="AS76">
        <v>0.17616747847226677</v>
      </c>
      <c r="AT76">
        <v>126.07665043055465</v>
      </c>
      <c r="AV76">
        <v>6.4799999999999995</v>
      </c>
      <c r="AW76">
        <v>189.81784311150489</v>
      </c>
      <c r="AX76">
        <v>103.89342646583242</v>
      </c>
      <c r="AY76">
        <v>135.946</v>
      </c>
    </row>
    <row r="77" spans="1:51" x14ac:dyDescent="0.3">
      <c r="A77" t="s">
        <v>61</v>
      </c>
      <c r="B77" t="s">
        <v>400</v>
      </c>
      <c r="C77" t="s">
        <v>401</v>
      </c>
      <c r="D77" t="s">
        <v>389</v>
      </c>
      <c r="E77" s="1">
        <v>45280</v>
      </c>
      <c r="F77" s="1" t="s">
        <v>686</v>
      </c>
      <c r="G77">
        <v>0.41666666666666669</v>
      </c>
      <c r="H77" t="s">
        <v>64</v>
      </c>
      <c r="I77">
        <v>1.91</v>
      </c>
      <c r="J77">
        <v>7.0490000000000004</v>
      </c>
      <c r="K77">
        <v>625</v>
      </c>
      <c r="L77">
        <f>VLOOKUP(B77,[1]Feuil1!$B$2:$K$267,10,FALSE)</f>
        <v>13.1</v>
      </c>
      <c r="M77">
        <v>9.7899999999999991</v>
      </c>
      <c r="N77">
        <v>93.1</v>
      </c>
      <c r="O77">
        <v>385.52</v>
      </c>
      <c r="P77">
        <v>6.3182598890797284</v>
      </c>
      <c r="Q77">
        <v>123.16351655162111</v>
      </c>
      <c r="S77">
        <v>6.0999999999999999E-2</v>
      </c>
      <c r="T77">
        <v>5.8529999999999998</v>
      </c>
      <c r="U77">
        <v>4.5839999999999996</v>
      </c>
      <c r="V77">
        <v>1.4990000000000001</v>
      </c>
      <c r="W77">
        <v>4.0039999999999996</v>
      </c>
      <c r="X77">
        <v>2.4096385542168672E-2</v>
      </c>
      <c r="Y77">
        <v>5.1856264521599993</v>
      </c>
      <c r="Z77">
        <v>4.9310184000000001</v>
      </c>
      <c r="AA77">
        <v>4.9107142857142856E-2</v>
      </c>
      <c r="AB77">
        <v>1.6041024000000001E-2</v>
      </c>
      <c r="AC77">
        <v>9.4122683140000003</v>
      </c>
      <c r="AD77">
        <v>1.126586E-3</v>
      </c>
      <c r="AF77">
        <v>2.2160000000000002</v>
      </c>
      <c r="AG77">
        <v>31786.04284899007</v>
      </c>
      <c r="AH77">
        <v>1538.401120490817</v>
      </c>
      <c r="AI77">
        <v>-13.762</v>
      </c>
      <c r="AJ77">
        <v>-6.9596661149978782</v>
      </c>
      <c r="AK77">
        <v>-44.792952959263673</v>
      </c>
      <c r="AL77">
        <v>6.1581758275810561</v>
      </c>
      <c r="AM77">
        <v>6.3199999999999994</v>
      </c>
      <c r="AN77">
        <v>6.7497365422090443</v>
      </c>
      <c r="AO77">
        <v>6.7497365422090443</v>
      </c>
      <c r="AP77">
        <v>0</v>
      </c>
      <c r="AQ77">
        <v>0.59156071462798776</v>
      </c>
      <c r="AR77">
        <v>0.42973654220904478</v>
      </c>
      <c r="AS77">
        <v>0.16182417241894298</v>
      </c>
      <c r="AT77">
        <v>123.16351655162111</v>
      </c>
      <c r="AV77">
        <v>6.3199999999999994</v>
      </c>
      <c r="AW77">
        <v>242.9518659357139</v>
      </c>
      <c r="AX77">
        <v>132.90377264171738</v>
      </c>
      <c r="AY77">
        <v>135.83799999999999</v>
      </c>
    </row>
    <row r="78" spans="1:51" x14ac:dyDescent="0.3">
      <c r="A78" t="s">
        <v>61</v>
      </c>
      <c r="B78" t="s">
        <v>437</v>
      </c>
      <c r="C78" t="s">
        <v>438</v>
      </c>
      <c r="D78" t="s">
        <v>426</v>
      </c>
      <c r="E78" s="1">
        <v>45320</v>
      </c>
      <c r="F78" s="1" t="s">
        <v>684</v>
      </c>
      <c r="G78">
        <v>0.58333333333333337</v>
      </c>
      <c r="H78" t="s">
        <v>64</v>
      </c>
      <c r="I78">
        <v>1.91</v>
      </c>
      <c r="J78">
        <v>7.0449999999999999</v>
      </c>
      <c r="K78">
        <v>632</v>
      </c>
      <c r="L78">
        <f>VLOOKUP(B78,[1]Feuil1!$B$2:$K$267,10,FALSE)</f>
        <v>13.2</v>
      </c>
      <c r="M78">
        <v>9.48</v>
      </c>
      <c r="N78">
        <v>90.3</v>
      </c>
      <c r="O78">
        <v>462.38</v>
      </c>
      <c r="P78">
        <v>7.5779129682316997</v>
      </c>
      <c r="Q78">
        <v>144.47830367151397</v>
      </c>
      <c r="S78">
        <v>0.06</v>
      </c>
      <c r="T78">
        <v>5.31</v>
      </c>
      <c r="U78">
        <v>4.9219999999999997</v>
      </c>
      <c r="V78">
        <v>1.6759999999999999</v>
      </c>
      <c r="W78">
        <v>4.0289999999999999</v>
      </c>
      <c r="X78">
        <v>2.4096385542168672E-2</v>
      </c>
      <c r="Y78">
        <v>5.1856264521599993</v>
      </c>
      <c r="Z78">
        <v>4.8413635199999989</v>
      </c>
      <c r="AA78">
        <v>6.9642857142857131E-2</v>
      </c>
      <c r="AB78">
        <v>2.4061535999999998E-2</v>
      </c>
      <c r="AC78">
        <v>0.38048925799999989</v>
      </c>
      <c r="AD78">
        <v>2.2531719999999999E-3</v>
      </c>
      <c r="AF78">
        <v>1.6819999999999999</v>
      </c>
      <c r="AG78">
        <v>28810.233462331329</v>
      </c>
      <c r="AH78">
        <v>1382.0270594202645</v>
      </c>
      <c r="AI78">
        <v>-14.112</v>
      </c>
      <c r="AJ78">
        <v>-7.1270987472817415</v>
      </c>
      <c r="AK78">
        <v>-46.122915411565657</v>
      </c>
      <c r="AL78">
        <v>7.2239151835756985</v>
      </c>
      <c r="AM78">
        <v>7.58</v>
      </c>
      <c r="AN78">
        <v>7.8493658303050395</v>
      </c>
      <c r="AO78">
        <v>7.8493658303050386</v>
      </c>
      <c r="AP78">
        <v>1.1315288889594398E-14</v>
      </c>
      <c r="AQ78">
        <v>0.6254506467293407</v>
      </c>
      <c r="AR78">
        <v>0.2693658303050388</v>
      </c>
      <c r="AS78">
        <v>0.3560848164243019</v>
      </c>
      <c r="AT78">
        <v>144.47830367151397</v>
      </c>
      <c r="AV78">
        <v>7.58</v>
      </c>
      <c r="AW78">
        <v>227.47454563412853</v>
      </c>
      <c r="AX78">
        <v>110.14157734862795</v>
      </c>
      <c r="AY78">
        <v>136.53899999999999</v>
      </c>
    </row>
    <row r="79" spans="1:51" x14ac:dyDescent="0.3">
      <c r="A79" t="s">
        <v>61</v>
      </c>
      <c r="B79" t="s">
        <v>474</v>
      </c>
      <c r="C79" t="s">
        <v>475</v>
      </c>
      <c r="D79" t="s">
        <v>463</v>
      </c>
      <c r="E79" s="1">
        <v>45385</v>
      </c>
      <c r="F79" s="1" t="s">
        <v>684</v>
      </c>
      <c r="G79">
        <v>0.47916666666666669</v>
      </c>
      <c r="H79" t="s">
        <v>64</v>
      </c>
      <c r="I79">
        <v>1.91</v>
      </c>
      <c r="J79">
        <v>6.9560000000000004</v>
      </c>
      <c r="K79">
        <v>630</v>
      </c>
      <c r="L79">
        <f>VLOOKUP(B79,[1]Feuil1!$B$2:$K$267,10,FALSE)</f>
        <v>13.4</v>
      </c>
      <c r="M79">
        <v>9.6300000000000008</v>
      </c>
      <c r="N79">
        <v>92.247294589178352</v>
      </c>
      <c r="O79">
        <v>462.1736570279279</v>
      </c>
      <c r="P79">
        <v>7.5745312279229307</v>
      </c>
      <c r="Q79">
        <v>146.25434129802403</v>
      </c>
      <c r="S79">
        <v>5.5E-2</v>
      </c>
      <c r="T79">
        <v>5.0640000000000001</v>
      </c>
      <c r="U79">
        <v>4.6710000000000003</v>
      </c>
      <c r="V79">
        <v>1.5409999999999999</v>
      </c>
      <c r="W79">
        <v>3.7770000000000001</v>
      </c>
      <c r="X79">
        <v>0.1091077</v>
      </c>
      <c r="Y79">
        <v>4.1969428531200004</v>
      </c>
      <c r="Z79">
        <v>4.4788269599999992</v>
      </c>
      <c r="AA79">
        <v>6.1670484999999997E-2</v>
      </c>
      <c r="AB79">
        <v>2.1280679999999999E-3</v>
      </c>
      <c r="AC79">
        <v>5.7766057200000001</v>
      </c>
      <c r="AD79">
        <v>0</v>
      </c>
      <c r="AF79">
        <v>1.5269999999999999</v>
      </c>
      <c r="AG79">
        <v>47386.66377426203</v>
      </c>
      <c r="AH79">
        <v>2271.2878842383629</v>
      </c>
      <c r="AI79">
        <v>-14.047000000000001</v>
      </c>
      <c r="AJ79">
        <v>-7.4900024670672209</v>
      </c>
      <c r="AK79">
        <v>-48.708460011955623</v>
      </c>
      <c r="AL79">
        <v>7.3127170649012019</v>
      </c>
      <c r="AM79">
        <v>7.5766173283266873</v>
      </c>
      <c r="AN79">
        <v>7.9049164169086072</v>
      </c>
      <c r="AO79">
        <v>7.9049164169086072</v>
      </c>
      <c r="AP79">
        <v>0</v>
      </c>
      <c r="AQ79">
        <v>0.59219935200740581</v>
      </c>
      <c r="AR79">
        <v>0.32829908858191986</v>
      </c>
      <c r="AS79">
        <v>0.26390026342548595</v>
      </c>
      <c r="AT79">
        <v>146.25434129802403</v>
      </c>
      <c r="AV79">
        <v>7.5766173283266873</v>
      </c>
      <c r="AW79">
        <v>282.28440650799041</v>
      </c>
      <c r="AX79">
        <v>154.50335832106768</v>
      </c>
      <c r="AY79">
        <v>135.934</v>
      </c>
    </row>
    <row r="80" spans="1:51" x14ac:dyDescent="0.3">
      <c r="A80" t="s">
        <v>61</v>
      </c>
      <c r="B80" t="s">
        <v>511</v>
      </c>
      <c r="C80" t="s">
        <v>512</v>
      </c>
      <c r="D80" t="s">
        <v>500</v>
      </c>
      <c r="E80" s="1">
        <v>45411</v>
      </c>
      <c r="F80" s="1" t="s">
        <v>686</v>
      </c>
      <c r="G80">
        <v>0.40625</v>
      </c>
      <c r="H80" t="s">
        <v>64</v>
      </c>
      <c r="I80">
        <v>1.91</v>
      </c>
      <c r="J80">
        <v>7.0810000000000004</v>
      </c>
      <c r="K80">
        <v>639</v>
      </c>
      <c r="L80">
        <f>VLOOKUP(B80,[1]Feuil1!$B$2:$K$267,10,FALSE)</f>
        <v>13.3</v>
      </c>
      <c r="M80">
        <v>9.32</v>
      </c>
      <c r="N80">
        <v>90.2</v>
      </c>
      <c r="O80">
        <v>405.79106572166916</v>
      </c>
      <c r="P80">
        <v>6.6504809449474429</v>
      </c>
      <c r="Q80">
        <v>128.04558446114874</v>
      </c>
      <c r="S80">
        <v>9.1999999999999998E-2</v>
      </c>
      <c r="T80">
        <v>5.9889999999999999</v>
      </c>
      <c r="U80">
        <v>5.452</v>
      </c>
      <c r="V80">
        <v>1.319</v>
      </c>
      <c r="W80">
        <v>3.9140000000000001</v>
      </c>
      <c r="X80">
        <v>5.7762899999999992E-2</v>
      </c>
      <c r="Y80">
        <v>5.601172792319999</v>
      </c>
      <c r="Z80">
        <v>4.7044605599999993</v>
      </c>
      <c r="AA80">
        <v>6.7193214999999987E-2</v>
      </c>
      <c r="AB80">
        <v>0</v>
      </c>
      <c r="AC80">
        <v>6.9536591039999998</v>
      </c>
      <c r="AD80">
        <v>0</v>
      </c>
      <c r="AF80">
        <v>1.085</v>
      </c>
      <c r="AG80">
        <v>31155.01393485651</v>
      </c>
      <c r="AH80">
        <v>1498.1230065523507</v>
      </c>
      <c r="AJ80">
        <v>-7.2156174622674856</v>
      </c>
      <c r="AK80">
        <v>-46.95622541157968</v>
      </c>
      <c r="AL80">
        <v>6.4022792230574366</v>
      </c>
      <c r="AM80">
        <v>6.6523125528142488</v>
      </c>
      <c r="AN80">
        <v>7.0570660597987089</v>
      </c>
      <c r="AO80">
        <v>7.0570660597987089</v>
      </c>
      <c r="AP80">
        <v>0</v>
      </c>
      <c r="AQ80">
        <v>0.65478683674127247</v>
      </c>
      <c r="AR80">
        <v>0.40475350698446017</v>
      </c>
      <c r="AS80">
        <v>0.25003332975681231</v>
      </c>
      <c r="AT80">
        <v>128.04558446114874</v>
      </c>
      <c r="AV80">
        <v>6.6523125528142488</v>
      </c>
      <c r="AW80">
        <v>288.25473306214536</v>
      </c>
      <c r="AX80">
        <v>157.74280113134645</v>
      </c>
      <c r="AY80">
        <v>134.18899999999999</v>
      </c>
    </row>
    <row r="81" spans="1:51" x14ac:dyDescent="0.3">
      <c r="A81" t="s">
        <v>61</v>
      </c>
      <c r="B81" t="s">
        <v>548</v>
      </c>
      <c r="C81" t="s">
        <v>549</v>
      </c>
      <c r="D81" t="s">
        <v>537</v>
      </c>
      <c r="E81" s="1">
        <v>45441</v>
      </c>
      <c r="F81" s="1" t="s">
        <v>684</v>
      </c>
      <c r="G81">
        <v>0.4826388888888889</v>
      </c>
      <c r="H81" t="s">
        <v>64</v>
      </c>
      <c r="I81">
        <v>1.91</v>
      </c>
      <c r="J81">
        <v>7.0670000000000002</v>
      </c>
      <c r="K81">
        <v>628</v>
      </c>
      <c r="L81">
        <f>VLOOKUP(B81,[1]Feuil1!$B$2:$K$267,10,FALSE)</f>
        <v>14.9</v>
      </c>
      <c r="M81">
        <v>9.24</v>
      </c>
      <c r="N81">
        <v>90.8</v>
      </c>
      <c r="O81">
        <v>405.20190151762159</v>
      </c>
      <c r="P81">
        <v>6.6408251746670031</v>
      </c>
      <c r="Q81">
        <v>128.02064092320731</v>
      </c>
      <c r="S81">
        <v>9.7000000000000003E-2</v>
      </c>
      <c r="T81">
        <v>6.069</v>
      </c>
      <c r="U81">
        <v>4.76</v>
      </c>
      <c r="V81">
        <v>1.4750000000000001</v>
      </c>
      <c r="W81">
        <v>3.4710000000000001</v>
      </c>
      <c r="X81">
        <v>1.2711459999999999E-2</v>
      </c>
      <c r="Y81">
        <v>5.5297919999999996</v>
      </c>
      <c r="Z81">
        <v>4.4321971199999997</v>
      </c>
      <c r="AA81">
        <v>5.9619681999999993E-2</v>
      </c>
      <c r="AB81">
        <v>5.3201699999999999E-3</v>
      </c>
      <c r="AC81">
        <v>2.8669080240000002</v>
      </c>
      <c r="AD81">
        <v>0</v>
      </c>
      <c r="AF81">
        <v>1.2210000000000001</v>
      </c>
      <c r="AG81">
        <v>32773.106294155841</v>
      </c>
      <c r="AH81">
        <v>1497.4272394528293</v>
      </c>
      <c r="AJ81">
        <v>-7.350782980661565</v>
      </c>
      <c r="AK81">
        <v>-48.337789469714266</v>
      </c>
      <c r="AL81">
        <v>6.4010320461603651</v>
      </c>
      <c r="AM81">
        <v>6.6426541232396978</v>
      </c>
      <c r="AN81">
        <v>6.9822858332948039</v>
      </c>
      <c r="AO81">
        <v>6.9822858332948048</v>
      </c>
      <c r="AP81">
        <v>-1.2720453457589421E-14</v>
      </c>
      <c r="AQ81">
        <v>0.58125378713443865</v>
      </c>
      <c r="AR81">
        <v>0.33963171005510562</v>
      </c>
      <c r="AS81">
        <v>0.24162207707933303</v>
      </c>
      <c r="AT81">
        <v>128.02064092320731</v>
      </c>
      <c r="AV81">
        <v>6.6426541232396978</v>
      </c>
      <c r="AW81">
        <v>295.15777779151114</v>
      </c>
      <c r="AX81">
        <v>161.98238321434559</v>
      </c>
      <c r="AY81">
        <v>132.428</v>
      </c>
    </row>
    <row r="82" spans="1:51" x14ac:dyDescent="0.3">
      <c r="A82" t="s">
        <v>61</v>
      </c>
      <c r="B82" t="s">
        <v>585</v>
      </c>
      <c r="C82" t="s">
        <v>586</v>
      </c>
      <c r="D82" t="s">
        <v>574</v>
      </c>
      <c r="E82" s="1">
        <v>45468</v>
      </c>
      <c r="F82" s="1" t="s">
        <v>684</v>
      </c>
      <c r="G82">
        <v>0.65625</v>
      </c>
      <c r="H82" t="s">
        <v>64</v>
      </c>
      <c r="I82">
        <v>1.91</v>
      </c>
      <c r="J82">
        <v>7.0449999999999999</v>
      </c>
      <c r="K82">
        <v>642</v>
      </c>
      <c r="L82">
        <f>VLOOKUP(B82,[1]Feuil1!$B$2:$K$267,10,FALSE)</f>
        <v>14.5</v>
      </c>
      <c r="M82">
        <v>9.01</v>
      </c>
      <c r="N82">
        <v>90</v>
      </c>
      <c r="O82">
        <v>404.41242337662607</v>
      </c>
      <c r="P82">
        <v>6.6278864735060843</v>
      </c>
      <c r="Q82">
        <v>128.01632921321118</v>
      </c>
      <c r="S82">
        <v>9.8000000000000004E-2</v>
      </c>
      <c r="T82">
        <v>5.0229999999999997</v>
      </c>
      <c r="U82">
        <v>4.5839999999999996</v>
      </c>
      <c r="V82">
        <v>2.0179999999999998</v>
      </c>
      <c r="W82">
        <v>3.87</v>
      </c>
      <c r="X82">
        <v>4.4490109999999999E-2</v>
      </c>
      <c r="Y82">
        <v>5.5297919999999996</v>
      </c>
      <c r="Z82">
        <v>4.3568927999999998</v>
      </c>
      <c r="AA82">
        <v>7.3857218000000002E-2</v>
      </c>
      <c r="AB82">
        <v>3.192102E-3</v>
      </c>
      <c r="AC82">
        <v>6.5468198159999984</v>
      </c>
      <c r="AD82">
        <v>8.3790839999999984E-3</v>
      </c>
      <c r="AF82">
        <v>1.4650000000000001</v>
      </c>
      <c r="AG82">
        <v>34238.789374994805</v>
      </c>
      <c r="AH82">
        <v>1584.3158955102278</v>
      </c>
      <c r="AJ82">
        <v>-7.0733941837736989</v>
      </c>
      <c r="AK82">
        <v>-46.625270286265717</v>
      </c>
      <c r="AL82">
        <v>6.4008164606605593</v>
      </c>
      <c r="AM82">
        <v>6.6297118586332138</v>
      </c>
      <c r="AN82">
        <v>6.9998751243736184</v>
      </c>
      <c r="AO82">
        <v>6.9998751243736175</v>
      </c>
      <c r="AP82">
        <v>1.2688489493297976E-14</v>
      </c>
      <c r="AQ82">
        <v>0.5990586637130586</v>
      </c>
      <c r="AR82">
        <v>0.37016326574040331</v>
      </c>
      <c r="AS82">
        <v>0.22889539797265529</v>
      </c>
      <c r="AT82">
        <v>128.01632921321118</v>
      </c>
      <c r="AV82">
        <v>6.6297118586332138</v>
      </c>
      <c r="AW82">
        <v>276.05409555329283</v>
      </c>
      <c r="AX82">
        <v>151.39060624593674</v>
      </c>
      <c r="AY82">
        <v>136.88399999999999</v>
      </c>
    </row>
    <row r="83" spans="1:51" x14ac:dyDescent="0.3">
      <c r="A83" t="s">
        <v>61</v>
      </c>
      <c r="B83" t="s">
        <v>622</v>
      </c>
      <c r="C83" t="s">
        <v>623</v>
      </c>
      <c r="D83" t="s">
        <v>611</v>
      </c>
      <c r="E83" s="1">
        <v>45503</v>
      </c>
      <c r="F83" s="1" t="s">
        <v>685</v>
      </c>
      <c r="G83">
        <v>0.39583333333333331</v>
      </c>
      <c r="H83" t="s">
        <v>64</v>
      </c>
      <c r="I83">
        <v>1.91</v>
      </c>
      <c r="J83">
        <v>7.24</v>
      </c>
      <c r="K83">
        <v>647</v>
      </c>
      <c r="L83">
        <f>VLOOKUP(B83,[1]Feuil1!$B$2:$K$267,10,FALSE)</f>
        <v>14.3</v>
      </c>
      <c r="M83">
        <v>8.18</v>
      </c>
      <c r="N83">
        <v>81.2</v>
      </c>
      <c r="O83">
        <v>414.2687636519538</v>
      </c>
      <c r="P83">
        <v>6.7894213339925038</v>
      </c>
      <c r="Q83">
        <v>130.92663820505069</v>
      </c>
      <c r="S83">
        <v>9.2999999999999999E-2</v>
      </c>
      <c r="T83">
        <v>5.1180000000000003</v>
      </c>
      <c r="U83">
        <v>5.3559999999999999</v>
      </c>
      <c r="V83">
        <v>1.3280000000000001</v>
      </c>
      <c r="W83">
        <v>3.2650000000000001</v>
      </c>
      <c r="X83">
        <v>1.3331394999999999E-2</v>
      </c>
      <c r="Y83">
        <v>4.9688191871999994</v>
      </c>
      <c r="Z83">
        <v>5.2018848000000002</v>
      </c>
      <c r="AA83">
        <v>5.5814314499999997E-2</v>
      </c>
      <c r="AB83">
        <v>8.0868797999999992E-2</v>
      </c>
      <c r="AC83">
        <v>7.5666108399999992</v>
      </c>
      <c r="AD83">
        <v>1.160948E-2</v>
      </c>
      <c r="AF83">
        <v>1.161</v>
      </c>
      <c r="AG83">
        <v>22320.103167620284</v>
      </c>
      <c r="AH83">
        <v>1039.3942244504608</v>
      </c>
      <c r="AJ83">
        <v>-7.1248452695267765</v>
      </c>
      <c r="AK83">
        <v>-46.687229373640434</v>
      </c>
      <c r="AL83">
        <v>6.546331910252535</v>
      </c>
      <c r="AM83">
        <v>6.7912912074090785</v>
      </c>
      <c r="AN83">
        <v>7.1681327848467777</v>
      </c>
      <c r="AO83">
        <v>7.1681327848467786</v>
      </c>
      <c r="AP83">
        <v>-1.239065243849428E-14</v>
      </c>
      <c r="AQ83">
        <v>0.62180087459424305</v>
      </c>
      <c r="AR83">
        <v>0.37684157743769925</v>
      </c>
      <c r="AS83">
        <v>0.2449592971565438</v>
      </c>
      <c r="AT83">
        <v>130.92663820505069</v>
      </c>
      <c r="AV83">
        <v>6.7912912074090785</v>
      </c>
      <c r="AW83">
        <v>449.67617589507165</v>
      </c>
      <c r="AX83">
        <v>246.51870665687036</v>
      </c>
      <c r="AY83">
        <v>134.512</v>
      </c>
    </row>
    <row r="84" spans="1:51" x14ac:dyDescent="0.3">
      <c r="A84" t="s">
        <v>61</v>
      </c>
      <c r="B84" t="s">
        <v>659</v>
      </c>
      <c r="C84" t="s">
        <v>660</v>
      </c>
      <c r="D84" t="s">
        <v>648</v>
      </c>
      <c r="E84" s="1">
        <v>45532</v>
      </c>
      <c r="F84" s="1" t="s">
        <v>685</v>
      </c>
      <c r="G84">
        <v>0.43402777777777773</v>
      </c>
      <c r="H84" t="s">
        <v>64</v>
      </c>
      <c r="I84">
        <v>1.91</v>
      </c>
      <c r="J84">
        <v>7.1989999999999998</v>
      </c>
      <c r="K84">
        <v>645</v>
      </c>
      <c r="L84">
        <f>VLOOKUP(B84,[1]Feuil1!$B$2:$K$267,10,FALSE)</f>
        <v>13.6</v>
      </c>
      <c r="M84">
        <v>8.9600000000000009</v>
      </c>
      <c r="N84">
        <v>87.2</v>
      </c>
      <c r="O84">
        <v>410.87509264629972</v>
      </c>
      <c r="P84">
        <v>6.7338027009987362</v>
      </c>
      <c r="Q84">
        <v>129.64655846635304</v>
      </c>
      <c r="S84">
        <v>9.1999999999999998E-2</v>
      </c>
      <c r="T84">
        <v>5.343</v>
      </c>
      <c r="U84">
        <v>5.9349999999999996</v>
      </c>
      <c r="V84">
        <v>1.33</v>
      </c>
      <c r="W84">
        <v>3.1829999999999998</v>
      </c>
      <c r="X84">
        <v>1.9997092499999997E-2</v>
      </c>
      <c r="Y84">
        <v>5.4134212607999999</v>
      </c>
      <c r="Z84">
        <v>5.3740512000000003</v>
      </c>
      <c r="AA84">
        <v>6.2015904999999996E-2</v>
      </c>
      <c r="AB84">
        <v>3.9771540000000001E-3</v>
      </c>
      <c r="AC84">
        <v>8.568602435999999</v>
      </c>
      <c r="AD84">
        <v>3.4828439999999997E-3</v>
      </c>
      <c r="AG84">
        <v>24122.227399051088</v>
      </c>
      <c r="AH84">
        <v>1148.7701749439975</v>
      </c>
      <c r="AJ84">
        <v>-7.0863033184766557</v>
      </c>
      <c r="AK84">
        <v>-46.387244177694811</v>
      </c>
      <c r="AL84">
        <v>6.4823279233176523</v>
      </c>
      <c r="AM84">
        <v>6.735657256496717</v>
      </c>
      <c r="AN84">
        <v>7.1442360828276987</v>
      </c>
      <c r="AO84">
        <v>7.1442360828276987</v>
      </c>
      <c r="AP84">
        <v>0</v>
      </c>
      <c r="AQ84">
        <v>0.66190815951004556</v>
      </c>
      <c r="AR84">
        <v>0.40857882633098125</v>
      </c>
      <c r="AS84">
        <v>0.25332933317906431</v>
      </c>
      <c r="AT84">
        <v>129.64655846635304</v>
      </c>
      <c r="AV84">
        <v>6.735657256496717</v>
      </c>
      <c r="AW84">
        <v>391.89579768956128</v>
      </c>
      <c r="AX84">
        <v>214.57412343801863</v>
      </c>
      <c r="AY84">
        <v>132.501</v>
      </c>
    </row>
    <row r="85" spans="1:51" x14ac:dyDescent="0.3">
      <c r="A85" t="s">
        <v>65</v>
      </c>
      <c r="B85" t="s">
        <v>66</v>
      </c>
      <c r="C85" t="s">
        <v>67</v>
      </c>
      <c r="D85" t="s">
        <v>47</v>
      </c>
      <c r="E85" s="1">
        <v>45013</v>
      </c>
      <c r="F85" s="1" t="s">
        <v>684</v>
      </c>
      <c r="H85" t="s">
        <v>64</v>
      </c>
      <c r="I85">
        <v>4.2699999999999996</v>
      </c>
      <c r="J85">
        <v>7.173</v>
      </c>
      <c r="K85">
        <v>653</v>
      </c>
      <c r="L85">
        <v>13</v>
      </c>
      <c r="M85">
        <v>10.34</v>
      </c>
      <c r="N85">
        <v>98.7</v>
      </c>
      <c r="O85">
        <v>372.09999999999997</v>
      </c>
      <c r="P85">
        <v>6.09832046256113</v>
      </c>
      <c r="Q85">
        <v>125.90562281760761</v>
      </c>
      <c r="T85">
        <v>6.2</v>
      </c>
      <c r="U85">
        <v>3.1</v>
      </c>
      <c r="V85">
        <v>1.4</v>
      </c>
      <c r="W85">
        <v>1</v>
      </c>
      <c r="X85">
        <v>3.8448006960000003E-2</v>
      </c>
      <c r="Y85">
        <v>8.1160409088000005</v>
      </c>
      <c r="Z85">
        <v>8.8257599999999989</v>
      </c>
      <c r="AA85">
        <v>0.10306603773584903</v>
      </c>
      <c r="AB85">
        <v>0</v>
      </c>
      <c r="AC85">
        <v>11.404506299999998</v>
      </c>
      <c r="AD85">
        <v>0</v>
      </c>
      <c r="AE85">
        <v>1.5965532180000002E-2</v>
      </c>
      <c r="AF85">
        <v>1.0449999999999999</v>
      </c>
      <c r="AG85">
        <v>23025.339940813938</v>
      </c>
      <c r="AH85">
        <v>1118.0193129130969</v>
      </c>
      <c r="AI85">
        <v>-15.334</v>
      </c>
      <c r="AL85">
        <v>6.2952811408803804</v>
      </c>
      <c r="AM85">
        <v>6.1</v>
      </c>
      <c r="AN85">
        <v>6.6311774551363243</v>
      </c>
      <c r="AO85">
        <v>6.6311774551363243</v>
      </c>
      <c r="AP85">
        <v>0</v>
      </c>
      <c r="AQ85">
        <v>0.33589631425594396</v>
      </c>
      <c r="AR85">
        <v>0.53117745513632508</v>
      </c>
      <c r="AS85">
        <v>-0.19528114088038112</v>
      </c>
      <c r="AT85">
        <v>125.90562281760761</v>
      </c>
      <c r="AV85">
        <v>6.1</v>
      </c>
      <c r="AW85">
        <v>317.66910957134024</v>
      </c>
      <c r="AX85">
        <v>173.74565731839772</v>
      </c>
      <c r="AY85">
        <v>133</v>
      </c>
    </row>
    <row r="86" spans="1:51" x14ac:dyDescent="0.3">
      <c r="A86" t="s">
        <v>65</v>
      </c>
      <c r="B86" t="s">
        <v>102</v>
      </c>
      <c r="C86" t="s">
        <v>103</v>
      </c>
      <c r="D86" t="s">
        <v>88</v>
      </c>
      <c r="E86" s="1">
        <v>45036</v>
      </c>
      <c r="F86" s="1" t="s">
        <v>684</v>
      </c>
      <c r="H86" t="s">
        <v>64</v>
      </c>
      <c r="I86">
        <v>4.2699999999999996</v>
      </c>
      <c r="J86">
        <v>7.2</v>
      </c>
      <c r="K86">
        <v>648</v>
      </c>
      <c r="L86">
        <v>13.1</v>
      </c>
      <c r="M86">
        <v>10.47</v>
      </c>
      <c r="N86">
        <v>101.7</v>
      </c>
      <c r="O86">
        <v>407.67940707557636</v>
      </c>
      <c r="P86">
        <v>6.6814288372313255</v>
      </c>
      <c r="Q86">
        <v>136.61969241754178</v>
      </c>
      <c r="T86">
        <v>6.4</v>
      </c>
      <c r="U86">
        <v>3.1</v>
      </c>
      <c r="V86">
        <v>1.3</v>
      </c>
      <c r="W86">
        <v>1</v>
      </c>
      <c r="X86">
        <v>3.5850128160000001E-2</v>
      </c>
      <c r="Y86">
        <v>8.2805759999999999</v>
      </c>
      <c r="Z86">
        <v>7.5582119999999984</v>
      </c>
      <c r="AA86">
        <v>0.12589285714285714</v>
      </c>
      <c r="AB86">
        <v>9.6924599999999965E-3</v>
      </c>
      <c r="AC86">
        <v>7.7170750859999995</v>
      </c>
      <c r="AD86">
        <v>0</v>
      </c>
      <c r="AE86">
        <v>3.7252908420000008E-2</v>
      </c>
      <c r="AF86">
        <v>1.2010000000000001</v>
      </c>
      <c r="AG86">
        <v>23733.705068688196</v>
      </c>
      <c r="AH86">
        <v>1148.6789546132065</v>
      </c>
      <c r="AI86">
        <v>-14.443</v>
      </c>
      <c r="AL86">
        <v>6.8309846208770892</v>
      </c>
      <c r="AM86">
        <v>6.6832689684520714</v>
      </c>
      <c r="AN86">
        <v>7.164762288648415</v>
      </c>
      <c r="AO86">
        <v>7.164762288648415</v>
      </c>
      <c r="AP86">
        <v>0</v>
      </c>
      <c r="AQ86">
        <v>0.33377766777132584</v>
      </c>
      <c r="AR86">
        <v>0.48149332019634328</v>
      </c>
      <c r="AS86">
        <v>-0.14771565242501744</v>
      </c>
      <c r="AT86">
        <v>136.61969241754178</v>
      </c>
      <c r="AV86">
        <v>6.6832689684520714</v>
      </c>
      <c r="AW86">
        <v>403.34858575139606</v>
      </c>
      <c r="AX86">
        <v>220.64678750088839</v>
      </c>
      <c r="AY86">
        <v>130</v>
      </c>
    </row>
    <row r="87" spans="1:51" x14ac:dyDescent="0.3">
      <c r="A87" t="s">
        <v>65</v>
      </c>
      <c r="B87" t="s">
        <v>143</v>
      </c>
      <c r="C87" t="s">
        <v>144</v>
      </c>
      <c r="D87" t="s">
        <v>130</v>
      </c>
      <c r="E87" s="1">
        <v>45071</v>
      </c>
      <c r="F87" s="1" t="s">
        <v>684</v>
      </c>
      <c r="H87" t="s">
        <v>64</v>
      </c>
      <c r="I87">
        <v>4.2699999999999996</v>
      </c>
      <c r="J87">
        <v>7.3949999999999996</v>
      </c>
      <c r="K87">
        <v>665</v>
      </c>
      <c r="L87">
        <f>VLOOKUP(B87,[1]Feuil1!$B$2:$K$267,10,FALSE)</f>
        <v>13</v>
      </c>
      <c r="M87">
        <v>10.17</v>
      </c>
      <c r="N87">
        <v>98</v>
      </c>
      <c r="O87">
        <v>404.66</v>
      </c>
      <c r="P87">
        <v>6.6319439891964178</v>
      </c>
      <c r="Q87">
        <v>121.45048829578144</v>
      </c>
      <c r="S87">
        <v>7.9000000000000001E-2</v>
      </c>
      <c r="T87">
        <v>6.6159999999999997</v>
      </c>
      <c r="U87">
        <v>9.3829999999999991</v>
      </c>
      <c r="V87">
        <v>1.7769999999999999</v>
      </c>
      <c r="W87">
        <v>4.4370000000000003</v>
      </c>
      <c r="X87">
        <v>0</v>
      </c>
      <c r="Y87">
        <v>7.441498944000001</v>
      </c>
      <c r="Z87">
        <v>7.8237707999999992</v>
      </c>
      <c r="AA87">
        <v>0.14884792626728111</v>
      </c>
      <c r="AB87">
        <v>7.5981239999999995E-3</v>
      </c>
      <c r="AC87">
        <v>6.1610537179999989</v>
      </c>
      <c r="AD87">
        <v>1.1545539999999999E-3</v>
      </c>
      <c r="AF87">
        <v>1.222</v>
      </c>
      <c r="AG87">
        <v>15008.343552983199</v>
      </c>
      <c r="AH87">
        <v>728.74572059311924</v>
      </c>
      <c r="AI87">
        <v>-14.069000000000001</v>
      </c>
      <c r="AL87">
        <v>6.072524414789072</v>
      </c>
      <c r="AM87">
        <v>6.6337704918032792</v>
      </c>
      <c r="AN87">
        <v>7.0836870533170329</v>
      </c>
      <c r="AO87">
        <v>7.0836870533170329</v>
      </c>
      <c r="AP87">
        <v>0</v>
      </c>
      <c r="AQ87">
        <v>1.01116263852796</v>
      </c>
      <c r="AR87">
        <v>0.44991656151375314</v>
      </c>
      <c r="AS87">
        <v>0.56124607701420681</v>
      </c>
      <c r="AT87">
        <v>121.45048829578144</v>
      </c>
      <c r="AV87">
        <v>6.6337704918032792</v>
      </c>
      <c r="AW87">
        <v>555.25133919242933</v>
      </c>
      <c r="AX87">
        <v>303.68866848617535</v>
      </c>
      <c r="AY87">
        <v>141.64699999999999</v>
      </c>
    </row>
    <row r="88" spans="1:51" x14ac:dyDescent="0.3">
      <c r="A88" t="s">
        <v>65</v>
      </c>
      <c r="B88" t="s">
        <v>180</v>
      </c>
      <c r="C88" t="s">
        <v>181</v>
      </c>
      <c r="D88" t="s">
        <v>167</v>
      </c>
      <c r="E88" s="1">
        <v>45103</v>
      </c>
      <c r="F88" s="1" t="s">
        <v>684</v>
      </c>
      <c r="H88" t="s">
        <v>64</v>
      </c>
      <c r="I88">
        <v>4.2699999999999996</v>
      </c>
      <c r="J88">
        <v>7.3769999999999998</v>
      </c>
      <c r="K88">
        <v>640</v>
      </c>
      <c r="L88">
        <f>VLOOKUP(B88,[1]Feuil1!$B$2:$K$267,10,FALSE)</f>
        <v>13.3</v>
      </c>
      <c r="M88">
        <v>10.02</v>
      </c>
      <c r="N88">
        <v>96.7</v>
      </c>
      <c r="O88">
        <v>389.29</v>
      </c>
      <c r="P88">
        <v>6.380046151223925</v>
      </c>
      <c r="Q88">
        <v>119.02596122958555</v>
      </c>
      <c r="S88">
        <v>9.7000000000000003E-2</v>
      </c>
      <c r="T88">
        <v>6.6660000000000004</v>
      </c>
      <c r="U88">
        <v>8.4740000000000002</v>
      </c>
      <c r="V88">
        <v>2.242</v>
      </c>
      <c r="W88">
        <v>4.3840000000000003</v>
      </c>
      <c r="X88">
        <v>6.2377999999999843E-3</v>
      </c>
      <c r="Y88">
        <v>6.6513306239999999</v>
      </c>
      <c r="Z88">
        <v>5.4853919999999992</v>
      </c>
      <c r="AA88">
        <v>0.11227272727272727</v>
      </c>
      <c r="AB88">
        <v>1.2717719999999998E-2</v>
      </c>
      <c r="AC88">
        <v>11.2039425</v>
      </c>
      <c r="AD88">
        <v>0</v>
      </c>
      <c r="AF88">
        <v>1.254</v>
      </c>
      <c r="AG88">
        <v>15105.521885375456</v>
      </c>
      <c r="AH88">
        <v>726.3655830736908</v>
      </c>
      <c r="AI88">
        <v>-13.715</v>
      </c>
      <c r="AL88">
        <v>5.9512980614792772</v>
      </c>
      <c r="AM88">
        <v>6.3818032786885253</v>
      </c>
      <c r="AN88">
        <v>6.8977723732031269</v>
      </c>
      <c r="AO88">
        <v>6.8977723732031251</v>
      </c>
      <c r="AP88">
        <v>2.5752616109820416E-14</v>
      </c>
      <c r="AQ88">
        <v>0.94647431172384833</v>
      </c>
      <c r="AR88">
        <v>0.51596909451460005</v>
      </c>
      <c r="AS88">
        <v>0.43050521720924828</v>
      </c>
      <c r="AT88">
        <v>119.02596122958555</v>
      </c>
      <c r="AV88">
        <v>6.3818032786885253</v>
      </c>
      <c r="AW88">
        <v>507.27546125362727</v>
      </c>
      <c r="AX88">
        <v>277.59839831005138</v>
      </c>
      <c r="AY88">
        <v>138.608</v>
      </c>
    </row>
    <row r="89" spans="1:51" x14ac:dyDescent="0.3">
      <c r="A89" t="s">
        <v>65</v>
      </c>
      <c r="B89" t="s">
        <v>217</v>
      </c>
      <c r="C89" t="s">
        <v>218</v>
      </c>
      <c r="D89" t="s">
        <v>204</v>
      </c>
      <c r="E89" s="1">
        <v>45139</v>
      </c>
      <c r="F89" s="1" t="s">
        <v>685</v>
      </c>
      <c r="G89">
        <v>0.5</v>
      </c>
      <c r="H89" t="s">
        <v>64</v>
      </c>
      <c r="I89">
        <v>4.2699999999999996</v>
      </c>
      <c r="J89">
        <v>7.5869999999999997</v>
      </c>
      <c r="K89">
        <v>676</v>
      </c>
      <c r="L89">
        <f>VLOOKUP(B89,[1]Feuil1!$B$2:$K$267,10,FALSE)</f>
        <v>13.1</v>
      </c>
      <c r="M89">
        <v>10.07</v>
      </c>
      <c r="N89">
        <v>97.3</v>
      </c>
      <c r="O89">
        <v>437.98</v>
      </c>
      <c r="P89">
        <v>7.1780231018342491</v>
      </c>
      <c r="Q89">
        <v>138.69353250790456</v>
      </c>
      <c r="S89">
        <v>8.7999999999999995E-2</v>
      </c>
      <c r="T89">
        <v>7.8479999999999999</v>
      </c>
      <c r="U89">
        <v>8.4740000000000002</v>
      </c>
      <c r="V89">
        <v>2.242</v>
      </c>
      <c r="W89">
        <v>4.3840000000000003</v>
      </c>
      <c r="X89">
        <v>0</v>
      </c>
      <c r="Y89">
        <v>9.8910599040000022</v>
      </c>
      <c r="Z89">
        <v>6.4218571200000012</v>
      </c>
      <c r="AA89">
        <v>0.14581395348837212</v>
      </c>
      <c r="AB89">
        <v>4.8327335999999999E-2</v>
      </c>
      <c r="AC89">
        <v>16.505809632000002</v>
      </c>
      <c r="AD89">
        <v>0</v>
      </c>
      <c r="AF89">
        <v>0.67600000000000005</v>
      </c>
      <c r="AG89">
        <v>10442.456555911633</v>
      </c>
      <c r="AH89">
        <v>505.40065470280939</v>
      </c>
      <c r="AI89">
        <v>-13.999000000000001</v>
      </c>
      <c r="AL89">
        <v>6.9346766253952286</v>
      </c>
      <c r="AM89">
        <v>7.1800000000000006</v>
      </c>
      <c r="AN89">
        <v>7.8829059122053646</v>
      </c>
      <c r="AO89">
        <v>7.8829059122053629</v>
      </c>
      <c r="AP89">
        <v>2.2534289501665346E-14</v>
      </c>
      <c r="AQ89">
        <v>0.94822928681013541</v>
      </c>
      <c r="AR89">
        <v>0.70290591220536336</v>
      </c>
      <c r="AS89">
        <v>0.24532337460477205</v>
      </c>
      <c r="AT89">
        <v>138.69353250790456</v>
      </c>
      <c r="AV89">
        <v>7.1800000000000006</v>
      </c>
      <c r="AW89">
        <v>1070.6821958105857</v>
      </c>
      <c r="AX89">
        <v>585.70327326153324</v>
      </c>
      <c r="AY89">
        <v>135.626</v>
      </c>
    </row>
    <row r="90" spans="1:51" x14ac:dyDescent="0.3">
      <c r="A90" t="s">
        <v>65</v>
      </c>
      <c r="B90" t="s">
        <v>255</v>
      </c>
      <c r="C90" t="s">
        <v>256</v>
      </c>
      <c r="D90" t="s">
        <v>242</v>
      </c>
      <c r="E90" s="1">
        <v>45167</v>
      </c>
      <c r="F90" s="1" t="s">
        <v>685</v>
      </c>
      <c r="G90">
        <v>0.45833333333333331</v>
      </c>
      <c r="H90" t="s">
        <v>64</v>
      </c>
      <c r="I90">
        <v>4.2699999999999996</v>
      </c>
      <c r="J90">
        <v>7.7190000000000003</v>
      </c>
      <c r="K90">
        <v>680</v>
      </c>
      <c r="L90">
        <f>VLOOKUP(B90,[1]Feuil1!$B$2:$K$267,10,FALSE)</f>
        <v>13.2</v>
      </c>
      <c r="M90">
        <v>9.9</v>
      </c>
      <c r="N90">
        <v>95.3</v>
      </c>
      <c r="O90">
        <v>362.34</v>
      </c>
      <c r="P90">
        <v>5.9383645160021494</v>
      </c>
      <c r="Q90">
        <v>109.11937747097953</v>
      </c>
      <c r="S90">
        <v>9.1999999999999998E-2</v>
      </c>
      <c r="T90">
        <v>8.2189999999999994</v>
      </c>
      <c r="U90">
        <v>11.125</v>
      </c>
      <c r="V90">
        <v>2.5179999999999998</v>
      </c>
      <c r="W90">
        <v>5.3449999999999998</v>
      </c>
      <c r="X90">
        <v>0</v>
      </c>
      <c r="Y90">
        <v>10.677330816000001</v>
      </c>
      <c r="Z90">
        <v>4.0934644799999997</v>
      </c>
      <c r="AA90">
        <v>0.14139534883720933</v>
      </c>
      <c r="AB90">
        <v>1.1445947999999999E-2</v>
      </c>
      <c r="AC90">
        <v>16.467063600000003</v>
      </c>
      <c r="AD90">
        <v>0</v>
      </c>
      <c r="AF90">
        <v>0.66400000000000003</v>
      </c>
      <c r="AG90">
        <v>6376.3481192221761</v>
      </c>
      <c r="AH90">
        <v>307.60772164639963</v>
      </c>
      <c r="AI90">
        <v>-13.523999999999999</v>
      </c>
      <c r="AL90">
        <v>5.4559688735489766</v>
      </c>
      <c r="AM90">
        <v>5.9399999999999995</v>
      </c>
      <c r="AN90">
        <v>6.66919802654321</v>
      </c>
      <c r="AO90">
        <v>6.66919802654321</v>
      </c>
      <c r="AP90">
        <v>0</v>
      </c>
      <c r="AQ90">
        <v>1.2132291529942332</v>
      </c>
      <c r="AR90">
        <v>0.72919802654321042</v>
      </c>
      <c r="AS90">
        <v>0.48403112645102275</v>
      </c>
      <c r="AT90">
        <v>109.11937747097953</v>
      </c>
      <c r="AV90">
        <v>5.9399999999999995</v>
      </c>
      <c r="AW90">
        <v>946.92960121425358</v>
      </c>
      <c r="AX90">
        <v>518.09906201583829</v>
      </c>
      <c r="AY90">
        <v>139.93100000000001</v>
      </c>
    </row>
    <row r="91" spans="1:51" x14ac:dyDescent="0.3">
      <c r="A91" t="s">
        <v>65</v>
      </c>
      <c r="B91" t="s">
        <v>292</v>
      </c>
      <c r="C91" t="s">
        <v>293</v>
      </c>
      <c r="D91" t="s">
        <v>279</v>
      </c>
      <c r="E91" s="1">
        <v>45202</v>
      </c>
      <c r="F91" s="1" t="s">
        <v>685</v>
      </c>
      <c r="G91">
        <v>0.47916666666666669</v>
      </c>
      <c r="H91" t="s">
        <v>64</v>
      </c>
      <c r="I91">
        <v>4.2699999999999996</v>
      </c>
      <c r="J91">
        <v>7.5860000000000003</v>
      </c>
      <c r="K91">
        <v>680</v>
      </c>
      <c r="L91">
        <f>VLOOKUP(B91,[1]Feuil1!$B$2:$K$267,10,FALSE)</f>
        <v>13.3</v>
      </c>
      <c r="M91">
        <v>13.16</v>
      </c>
      <c r="N91">
        <v>126</v>
      </c>
      <c r="O91">
        <v>398.56</v>
      </c>
      <c r="P91">
        <v>6.5319715225970549</v>
      </c>
      <c r="Q91">
        <v>118.42357559925377</v>
      </c>
      <c r="S91">
        <v>9.8000000000000004E-2</v>
      </c>
      <c r="T91">
        <v>8.1669999999999998</v>
      </c>
      <c r="U91">
        <v>11.685</v>
      </c>
      <c r="V91">
        <v>2.577</v>
      </c>
      <c r="W91">
        <v>5.5060000000000002</v>
      </c>
      <c r="X91">
        <v>0</v>
      </c>
      <c r="Y91">
        <v>12.572528640000002</v>
      </c>
      <c r="Z91">
        <v>6.583606557377049</v>
      </c>
      <c r="AA91">
        <v>0.14477892756349953</v>
      </c>
      <c r="AB91">
        <v>2.4532397999999997E-2</v>
      </c>
      <c r="AC91">
        <v>9.5435669999999995</v>
      </c>
      <c r="AD91">
        <v>0</v>
      </c>
      <c r="AF91">
        <v>0.57709999999999995</v>
      </c>
      <c r="AG91">
        <v>9547.7849940237302</v>
      </c>
      <c r="AH91">
        <v>459.11571059061788</v>
      </c>
      <c r="AI91">
        <v>-13.417</v>
      </c>
      <c r="AJ91">
        <v>-6.6010691107922472</v>
      </c>
      <c r="AK91">
        <v>-42.133129790774674</v>
      </c>
      <c r="AL91">
        <v>5.9211787799626885</v>
      </c>
      <c r="AM91">
        <v>6.5337704918032786</v>
      </c>
      <c r="AN91">
        <v>7.1897383134491664</v>
      </c>
      <c r="AO91">
        <v>7.1897383134491664</v>
      </c>
      <c r="AP91">
        <v>0</v>
      </c>
      <c r="AQ91">
        <v>1.2685595334864777</v>
      </c>
      <c r="AR91">
        <v>0.65596782164588729</v>
      </c>
      <c r="AS91">
        <v>0.61259171184059036</v>
      </c>
      <c r="AT91">
        <v>118.42357559925377</v>
      </c>
      <c r="AV91">
        <v>6.5337704918032786</v>
      </c>
      <c r="AW91">
        <v>836.03544556862039</v>
      </c>
      <c r="AX91">
        <v>457.5070515864021</v>
      </c>
      <c r="AY91">
        <v>136.83199999999999</v>
      </c>
    </row>
    <row r="92" spans="1:51" x14ac:dyDescent="0.3">
      <c r="A92" t="s">
        <v>65</v>
      </c>
      <c r="B92" t="s">
        <v>329</v>
      </c>
      <c r="C92" t="s">
        <v>330</v>
      </c>
      <c r="D92" t="s">
        <v>316</v>
      </c>
      <c r="E92" s="1">
        <v>45224</v>
      </c>
      <c r="F92" s="1" t="s">
        <v>684</v>
      </c>
      <c r="G92">
        <v>0.60416666666666663</v>
      </c>
      <c r="H92" t="s">
        <v>64</v>
      </c>
      <c r="I92">
        <v>4.2699999999999996</v>
      </c>
      <c r="J92">
        <v>7.5910000000000002</v>
      </c>
      <c r="K92">
        <v>583</v>
      </c>
      <c r="L92">
        <f>VLOOKUP(B92,[1]Feuil1!$B$2:$K$267,10,FALSE)</f>
        <v>13.1</v>
      </c>
      <c r="M92">
        <v>10.08</v>
      </c>
      <c r="N92">
        <v>98.1</v>
      </c>
      <c r="O92">
        <v>400.15999999999997</v>
      </c>
      <c r="P92">
        <v>6.5581938089181984</v>
      </c>
      <c r="Q92">
        <v>121.13531406119556</v>
      </c>
      <c r="S92">
        <v>6.2E-2</v>
      </c>
      <c r="T92">
        <v>8.7029999999999994</v>
      </c>
      <c r="U92">
        <v>11.852</v>
      </c>
      <c r="V92">
        <v>2.6139999999999999</v>
      </c>
      <c r="W92">
        <v>5.6719999999999997</v>
      </c>
      <c r="X92">
        <v>5.6296800000000008E-2</v>
      </c>
      <c r="Y92">
        <v>13.882663679999997</v>
      </c>
      <c r="Z92">
        <v>5.7894864000000004</v>
      </c>
      <c r="AA92">
        <v>4.5578551269990587E-2</v>
      </c>
      <c r="AB92">
        <v>7.4663819999999988E-3</v>
      </c>
      <c r="AC92">
        <v>15.430440960000002</v>
      </c>
      <c r="AD92">
        <v>0</v>
      </c>
      <c r="AF92">
        <v>0.72170000000000001</v>
      </c>
      <c r="AG92">
        <v>9453.0319336029115</v>
      </c>
      <c r="AH92">
        <v>457.51385247227307</v>
      </c>
      <c r="AI92">
        <v>-13.249000000000001</v>
      </c>
      <c r="AJ92">
        <v>-6.6176832587679382</v>
      </c>
      <c r="AK92">
        <v>-43.085557379824394</v>
      </c>
      <c r="AL92">
        <v>6.0567657030597779</v>
      </c>
      <c r="AM92">
        <v>6.56</v>
      </c>
      <c r="AN92">
        <v>7.3483037288641437</v>
      </c>
      <c r="AO92">
        <v>7.3483037288641428</v>
      </c>
      <c r="AP92">
        <v>1.2086849597837928E-14</v>
      </c>
      <c r="AQ92">
        <v>1.2915380258043658</v>
      </c>
      <c r="AR92">
        <v>0.7883037288641439</v>
      </c>
      <c r="AS92">
        <v>0.50323429694022193</v>
      </c>
      <c r="AT92">
        <v>121.13531406119556</v>
      </c>
      <c r="AV92">
        <v>6.56</v>
      </c>
      <c r="AW92">
        <v>862.27061995331053</v>
      </c>
      <c r="AX92">
        <v>471.6943333138708</v>
      </c>
      <c r="AY92">
        <v>135.06200000000001</v>
      </c>
    </row>
    <row r="93" spans="1:51" x14ac:dyDescent="0.3">
      <c r="A93" t="s">
        <v>65</v>
      </c>
      <c r="B93" t="s">
        <v>365</v>
      </c>
      <c r="C93" t="s">
        <v>366</v>
      </c>
      <c r="D93" t="s">
        <v>352</v>
      </c>
      <c r="E93" s="1">
        <v>45246</v>
      </c>
      <c r="F93" s="1" t="s">
        <v>686</v>
      </c>
      <c r="G93">
        <v>0.60416666666666663</v>
      </c>
      <c r="H93" t="s">
        <v>64</v>
      </c>
      <c r="I93">
        <v>4.2699999999999996</v>
      </c>
      <c r="J93">
        <v>7.0250000000000004</v>
      </c>
      <c r="K93">
        <v>647</v>
      </c>
      <c r="L93">
        <f>VLOOKUP(B93,[1]Feuil1!$B$2:$K$267,10,FALSE)</f>
        <v>13.1</v>
      </c>
      <c r="M93">
        <v>9.99</v>
      </c>
      <c r="N93">
        <v>95.8</v>
      </c>
      <c r="O93">
        <v>406.26</v>
      </c>
      <c r="P93">
        <v>6.6581662755175621</v>
      </c>
      <c r="Q93">
        <v>127.98948923266288</v>
      </c>
      <c r="S93">
        <v>6.6000000000000003E-2</v>
      </c>
      <c r="T93">
        <v>7.492</v>
      </c>
      <c r="U93">
        <v>7.2519999999999998</v>
      </c>
      <c r="V93">
        <v>2.0409999999999999</v>
      </c>
      <c r="W93">
        <v>4.1470000000000002</v>
      </c>
      <c r="X93">
        <v>0</v>
      </c>
      <c r="Y93">
        <v>6.0626822400000009</v>
      </c>
      <c r="Z93">
        <v>4.4369207999999993</v>
      </c>
      <c r="AA93">
        <v>3.6641580432737533E-2</v>
      </c>
      <c r="AB93">
        <v>5.3331300000000002E-3</v>
      </c>
      <c r="AC93">
        <v>14.074249859999998</v>
      </c>
      <c r="AD93">
        <v>0</v>
      </c>
      <c r="AG93">
        <v>35400.718865016592</v>
      </c>
      <c r="AH93">
        <v>1713.3465095625231</v>
      </c>
      <c r="AI93">
        <v>-13.989000000000001</v>
      </c>
      <c r="AJ93">
        <v>-6.616123983580648</v>
      </c>
      <c r="AK93">
        <v>-42.139592542339557</v>
      </c>
      <c r="AL93">
        <v>6.3994744616331438</v>
      </c>
      <c r="AM93">
        <v>6.66</v>
      </c>
      <c r="AN93">
        <v>7.2292808557761026</v>
      </c>
      <c r="AO93">
        <v>7.2292808557761035</v>
      </c>
      <c r="AP93">
        <v>-1.2285847478044542E-14</v>
      </c>
      <c r="AQ93">
        <v>0.82980639414295931</v>
      </c>
      <c r="AR93">
        <v>0.5692808557761031</v>
      </c>
      <c r="AS93">
        <v>0.26052553836685621</v>
      </c>
      <c r="AT93">
        <v>127.98948923266288</v>
      </c>
      <c r="AV93">
        <v>6.66</v>
      </c>
      <c r="AW93">
        <v>251.76078329870458</v>
      </c>
      <c r="AX93">
        <v>137.72258045750249</v>
      </c>
      <c r="AY93">
        <v>133.11099999999999</v>
      </c>
    </row>
    <row r="94" spans="1:51" x14ac:dyDescent="0.3">
      <c r="A94" t="s">
        <v>65</v>
      </c>
      <c r="B94" t="s">
        <v>402</v>
      </c>
      <c r="C94" t="s">
        <v>403</v>
      </c>
      <c r="D94" t="s">
        <v>389</v>
      </c>
      <c r="E94" s="1">
        <v>45279</v>
      </c>
      <c r="F94" s="1" t="s">
        <v>686</v>
      </c>
      <c r="G94">
        <v>0.60416666666666663</v>
      </c>
      <c r="H94" t="s">
        <v>64</v>
      </c>
      <c r="I94">
        <v>4.2699999999999996</v>
      </c>
      <c r="J94">
        <v>7.1269999999999998</v>
      </c>
      <c r="K94">
        <v>641</v>
      </c>
      <c r="L94">
        <f>VLOOKUP(B94,[1]Feuil1!$B$2:$K$267,10,FALSE)</f>
        <v>12.9</v>
      </c>
      <c r="M94">
        <v>10.17</v>
      </c>
      <c r="N94">
        <v>96.1</v>
      </c>
      <c r="O94">
        <v>356.24</v>
      </c>
      <c r="P94">
        <v>5.8383920494027874</v>
      </c>
      <c r="Q94">
        <v>109.6234307173102</v>
      </c>
      <c r="S94">
        <v>0.08</v>
      </c>
      <c r="T94">
        <v>7.0880000000000001</v>
      </c>
      <c r="U94">
        <v>8.1579999999999995</v>
      </c>
      <c r="V94">
        <v>1.7809999999999999</v>
      </c>
      <c r="W94">
        <v>4.0970000000000004</v>
      </c>
      <c r="X94">
        <v>0</v>
      </c>
      <c r="Y94">
        <v>7.11376390656</v>
      </c>
      <c r="Z94">
        <v>5.04628896</v>
      </c>
      <c r="AA94">
        <v>9.1071428571428553E-2</v>
      </c>
      <c r="AB94">
        <v>1.3033331999999998E-2</v>
      </c>
      <c r="AC94">
        <v>11.268625584</v>
      </c>
      <c r="AD94">
        <v>6.7595160000000001E-3</v>
      </c>
      <c r="AF94">
        <v>2.2690000000000001</v>
      </c>
      <c r="AG94">
        <v>24479.684866756335</v>
      </c>
      <c r="AH94">
        <v>1192.5083668349264</v>
      </c>
      <c r="AI94">
        <v>-13.85</v>
      </c>
      <c r="AJ94">
        <v>-6.8629158999339417</v>
      </c>
      <c r="AK94">
        <v>-43.769412841504256</v>
      </c>
      <c r="AL94">
        <v>5.48117153586551</v>
      </c>
      <c r="AM94">
        <v>5.84</v>
      </c>
      <c r="AN94">
        <v>6.3771330405328914</v>
      </c>
      <c r="AO94">
        <v>6.3771330405328923</v>
      </c>
      <c r="AP94">
        <v>-1.392755042202956E-14</v>
      </c>
      <c r="AQ94">
        <v>0.89596150466738222</v>
      </c>
      <c r="AR94">
        <v>0.53713304053289213</v>
      </c>
      <c r="AS94">
        <v>0.3588284641344901</v>
      </c>
      <c r="AT94">
        <v>109.6234307173102</v>
      </c>
      <c r="AV94">
        <v>5.84</v>
      </c>
      <c r="AW94">
        <v>237.36718533853477</v>
      </c>
      <c r="AX94">
        <v>129.80203483091893</v>
      </c>
      <c r="AY94">
        <v>129.923</v>
      </c>
    </row>
    <row r="95" spans="1:51" x14ac:dyDescent="0.3">
      <c r="A95" t="s">
        <v>65</v>
      </c>
      <c r="B95" t="s">
        <v>439</v>
      </c>
      <c r="C95" t="s">
        <v>440</v>
      </c>
      <c r="D95" t="s">
        <v>426</v>
      </c>
      <c r="E95" s="1">
        <v>45320</v>
      </c>
      <c r="F95" s="1" t="s">
        <v>684</v>
      </c>
      <c r="G95">
        <v>0.60416666666666663</v>
      </c>
      <c r="H95" t="s">
        <v>64</v>
      </c>
      <c r="I95">
        <v>4.2699999999999996</v>
      </c>
      <c r="J95">
        <v>7.1609999999999996</v>
      </c>
      <c r="K95">
        <v>648</v>
      </c>
      <c r="L95">
        <f>VLOOKUP(B95,[1]Feuil1!$B$2:$K$267,10,FALSE)</f>
        <v>12.9</v>
      </c>
      <c r="M95">
        <v>10.25</v>
      </c>
      <c r="N95">
        <v>97.1</v>
      </c>
      <c r="O95">
        <v>452.62</v>
      </c>
      <c r="P95">
        <v>7.4179570216727191</v>
      </c>
      <c r="Q95">
        <v>139.17404008970107</v>
      </c>
      <c r="S95">
        <v>0.08</v>
      </c>
      <c r="T95">
        <v>7.0129999999999999</v>
      </c>
      <c r="U95">
        <v>9.032</v>
      </c>
      <c r="V95">
        <v>1.794</v>
      </c>
      <c r="W95">
        <v>4.367</v>
      </c>
      <c r="X95">
        <v>0</v>
      </c>
      <c r="Y95">
        <v>8.7184661040000009</v>
      </c>
      <c r="Z95">
        <v>5.0334811199999994</v>
      </c>
      <c r="AA95">
        <v>0.10446428571428573</v>
      </c>
      <c r="AB95">
        <v>0</v>
      </c>
      <c r="AC95">
        <v>8.1203461499999978</v>
      </c>
      <c r="AD95">
        <v>0</v>
      </c>
      <c r="AF95">
        <v>0.94569999999999999</v>
      </c>
      <c r="AG95">
        <v>21799.085754727748</v>
      </c>
      <c r="AH95">
        <v>1056.5259277402652</v>
      </c>
      <c r="AI95">
        <v>-13.788</v>
      </c>
      <c r="AJ95">
        <v>-6.9367903986444457</v>
      </c>
      <c r="AK95">
        <v>-44.368038355309579</v>
      </c>
      <c r="AL95">
        <v>6.9587020044850529</v>
      </c>
      <c r="AM95">
        <v>7.42</v>
      </c>
      <c r="AN95">
        <v>7.9379460552991521</v>
      </c>
      <c r="AO95">
        <v>7.937946055299153</v>
      </c>
      <c r="AP95">
        <v>-1.1189020604482466E-14</v>
      </c>
      <c r="AQ95">
        <v>0.97924405081409915</v>
      </c>
      <c r="AR95">
        <v>0.51794605529915194</v>
      </c>
      <c r="AS95">
        <v>0.46129799551494721</v>
      </c>
      <c r="AT95">
        <v>139.17404008970107</v>
      </c>
      <c r="AV95">
        <v>7.42</v>
      </c>
      <c r="AW95">
        <v>282.02519562939085</v>
      </c>
      <c r="AX95">
        <v>137.03503592061287</v>
      </c>
      <c r="AY95">
        <v>137.92500000000001</v>
      </c>
    </row>
    <row r="96" spans="1:51" x14ac:dyDescent="0.3">
      <c r="A96" t="s">
        <v>65</v>
      </c>
      <c r="B96" t="s">
        <v>476</v>
      </c>
      <c r="C96" t="s">
        <v>477</v>
      </c>
      <c r="D96" t="s">
        <v>463</v>
      </c>
      <c r="E96" s="1">
        <v>45385</v>
      </c>
      <c r="F96" s="1" t="s">
        <v>684</v>
      </c>
      <c r="G96">
        <v>0.48958333333333331</v>
      </c>
      <c r="H96" t="s">
        <v>64</v>
      </c>
      <c r="I96">
        <v>4.2699999999999996</v>
      </c>
      <c r="J96">
        <v>6.9669999999999996</v>
      </c>
      <c r="K96">
        <v>614</v>
      </c>
      <c r="L96">
        <f>VLOOKUP(B96,[1]Feuil1!$B$2:$K$267,10,FALSE)</f>
        <v>12.8</v>
      </c>
      <c r="M96">
        <v>9.98</v>
      </c>
      <c r="N96">
        <v>95.6</v>
      </c>
      <c r="O96">
        <v>408.63707532885485</v>
      </c>
      <c r="P96">
        <v>6.6971239941926619</v>
      </c>
      <c r="Q96">
        <v>129.64197326029986</v>
      </c>
      <c r="S96">
        <v>0.09</v>
      </c>
      <c r="T96">
        <v>4.532</v>
      </c>
      <c r="U96">
        <v>4.2859999999999996</v>
      </c>
      <c r="V96">
        <v>1.696</v>
      </c>
      <c r="W96">
        <v>3.734</v>
      </c>
      <c r="X96">
        <v>2.5672400000000001E-2</v>
      </c>
      <c r="Y96">
        <v>5.2538837644799994</v>
      </c>
      <c r="Z96">
        <v>4.3547284799999995</v>
      </c>
      <c r="AA96">
        <v>0.11689778499999999</v>
      </c>
      <c r="AB96">
        <v>1.0640339999999999E-3</v>
      </c>
      <c r="AC96">
        <v>6.0107519040000001</v>
      </c>
      <c r="AD96">
        <v>1.1970120000000001E-3</v>
      </c>
      <c r="AF96">
        <v>1.401</v>
      </c>
      <c r="AG96">
        <v>40550.694670266734</v>
      </c>
      <c r="AH96">
        <v>1981.8395708226215</v>
      </c>
      <c r="AI96">
        <v>-14.186999999999999</v>
      </c>
      <c r="AJ96">
        <v>-7.6653741916402325</v>
      </c>
      <c r="AK96">
        <v>-50.264185892305868</v>
      </c>
      <c r="AL96">
        <v>6.4820986630149928</v>
      </c>
      <c r="AM96">
        <v>6.6989684480140141</v>
      </c>
      <c r="AN96">
        <v>7.0416691525871711</v>
      </c>
      <c r="AO96">
        <v>7.0416691525871711</v>
      </c>
      <c r="AP96">
        <v>0</v>
      </c>
      <c r="AQ96">
        <v>0.55957048957217792</v>
      </c>
      <c r="AR96">
        <v>0.34270070457315754</v>
      </c>
      <c r="AS96">
        <v>0.21686978499902038</v>
      </c>
      <c r="AT96">
        <v>129.64197326029986</v>
      </c>
      <c r="AV96">
        <v>6.6989684480140141</v>
      </c>
      <c r="AW96">
        <v>222.02775297358673</v>
      </c>
      <c r="AX96">
        <v>121.39194714528138</v>
      </c>
      <c r="AY96">
        <v>125.053</v>
      </c>
    </row>
    <row r="97" spans="1:51" x14ac:dyDescent="0.3">
      <c r="A97" t="s">
        <v>65</v>
      </c>
      <c r="B97" t="s">
        <v>513</v>
      </c>
      <c r="C97" t="s">
        <v>514</v>
      </c>
      <c r="D97" t="s">
        <v>500</v>
      </c>
      <c r="E97" s="1">
        <v>45411</v>
      </c>
      <c r="F97" s="1" t="s">
        <v>686</v>
      </c>
      <c r="G97">
        <v>0.71875</v>
      </c>
      <c r="H97" t="s">
        <v>64</v>
      </c>
      <c r="I97">
        <v>4.2699999999999996</v>
      </c>
      <c r="J97">
        <v>7.359</v>
      </c>
      <c r="K97">
        <v>665</v>
      </c>
      <c r="L97">
        <f>VLOOKUP(B97,[1]Feuil1!$B$2:$K$267,10,FALSE)</f>
        <v>12.9</v>
      </c>
      <c r="M97">
        <v>10.99</v>
      </c>
      <c r="N97">
        <v>96.8</v>
      </c>
      <c r="O97">
        <v>484.69770010660147</v>
      </c>
      <c r="P97">
        <v>7.9436761696221607</v>
      </c>
      <c r="Q97">
        <v>148.97232711361031</v>
      </c>
      <c r="S97">
        <v>0.108</v>
      </c>
      <c r="T97">
        <v>7.8250000000000002</v>
      </c>
      <c r="U97">
        <v>10.173999999999999</v>
      </c>
      <c r="V97">
        <v>2.032</v>
      </c>
      <c r="W97">
        <v>5.1959999999999997</v>
      </c>
      <c r="X97">
        <v>0</v>
      </c>
      <c r="Y97">
        <v>10.76511624672</v>
      </c>
      <c r="Z97">
        <v>5.370079679999999</v>
      </c>
      <c r="AA97">
        <v>0.11597733</v>
      </c>
      <c r="AB97">
        <v>0</v>
      </c>
      <c r="AC97">
        <v>10.154370912000001</v>
      </c>
      <c r="AD97">
        <v>0</v>
      </c>
      <c r="AG97">
        <v>19509.47499882742</v>
      </c>
      <c r="AH97">
        <v>950.38854851652559</v>
      </c>
      <c r="AJ97">
        <v>-7.0942481901470096</v>
      </c>
      <c r="AK97">
        <v>-45.335516944217773</v>
      </c>
      <c r="AL97">
        <v>7.4486163556805156</v>
      </c>
      <c r="AM97">
        <v>7.9458639361737946</v>
      </c>
      <c r="AN97">
        <v>8.5639982184053736</v>
      </c>
      <c r="AO97">
        <v>8.5639982184053718</v>
      </c>
      <c r="AP97">
        <v>2.0742143962414442E-14</v>
      </c>
      <c r="AQ97">
        <v>1.1153818627248577</v>
      </c>
      <c r="AR97">
        <v>0.61813428223157774</v>
      </c>
      <c r="AS97">
        <v>0.49724758049327999</v>
      </c>
      <c r="AT97">
        <v>148.97232711361031</v>
      </c>
      <c r="AV97">
        <v>7.9458639361737946</v>
      </c>
      <c r="AW97">
        <v>748.27744133808494</v>
      </c>
      <c r="AX97">
        <v>409.18855049501656</v>
      </c>
      <c r="AY97">
        <v>142.66399999999999</v>
      </c>
    </row>
    <row r="98" spans="1:51" x14ac:dyDescent="0.3">
      <c r="A98" t="s">
        <v>65</v>
      </c>
      <c r="B98" t="s">
        <v>550</v>
      </c>
      <c r="C98" t="s">
        <v>551</v>
      </c>
      <c r="D98" t="s">
        <v>537</v>
      </c>
      <c r="E98" s="1">
        <v>45440</v>
      </c>
      <c r="F98" s="1" t="s">
        <v>684</v>
      </c>
      <c r="G98">
        <v>0.71875</v>
      </c>
      <c r="H98" t="s">
        <v>64</v>
      </c>
      <c r="I98">
        <v>4.2699999999999996</v>
      </c>
      <c r="J98">
        <v>7.2089999999999996</v>
      </c>
      <c r="K98">
        <v>646</v>
      </c>
      <c r="L98">
        <f>VLOOKUP(B98,[1]Feuil1!$B$2:$K$267,10,FALSE)</f>
        <v>13.1</v>
      </c>
      <c r="M98">
        <v>9.99</v>
      </c>
      <c r="N98">
        <v>95.9</v>
      </c>
      <c r="O98">
        <v>407.89409622019463</v>
      </c>
      <c r="P98">
        <v>6.6849473623689644</v>
      </c>
      <c r="Q98">
        <v>123.93805948262816</v>
      </c>
      <c r="S98">
        <v>0.14799999999999999</v>
      </c>
      <c r="T98">
        <v>7.4269999999999996</v>
      </c>
      <c r="U98">
        <v>9.2449999999999992</v>
      </c>
      <c r="V98">
        <v>1.93</v>
      </c>
      <c r="W98">
        <v>4.3120000000000003</v>
      </c>
      <c r="X98">
        <v>6.3557299999999995E-3</v>
      </c>
      <c r="Y98">
        <v>8.551793203199999</v>
      </c>
      <c r="Z98">
        <v>4.9270540800000004</v>
      </c>
      <c r="AA98">
        <v>0.117459672</v>
      </c>
      <c r="AB98">
        <v>0</v>
      </c>
      <c r="AC98">
        <v>6.760768176</v>
      </c>
      <c r="AD98">
        <v>0</v>
      </c>
      <c r="AF98">
        <v>0.93389999999999995</v>
      </c>
      <c r="AG98">
        <v>23258.623430378175</v>
      </c>
      <c r="AH98">
        <v>1125.6856512890727</v>
      </c>
      <c r="AJ98">
        <v>-7.2241919790937867</v>
      </c>
      <c r="AK98">
        <v>-47.025451453891932</v>
      </c>
      <c r="AL98">
        <v>6.1969029741314081</v>
      </c>
      <c r="AM98">
        <v>6.6867884626261418</v>
      </c>
      <c r="AN98">
        <v>7.1950013235376735</v>
      </c>
      <c r="AO98">
        <v>7.1950013235376726</v>
      </c>
      <c r="AP98">
        <v>1.2344381602746131E-14</v>
      </c>
      <c r="AQ98">
        <v>0.99809834940626441</v>
      </c>
      <c r="AR98">
        <v>0.50821286091153028</v>
      </c>
      <c r="AS98">
        <v>0.48988548849473412</v>
      </c>
      <c r="AT98">
        <v>123.93805948262816</v>
      </c>
      <c r="AV98">
        <v>6.6867884626261418</v>
      </c>
      <c r="AW98">
        <v>373.75791069924753</v>
      </c>
      <c r="AX98">
        <v>204.45957965912481</v>
      </c>
      <c r="AY98">
        <v>131.91200000000001</v>
      </c>
    </row>
    <row r="99" spans="1:51" x14ac:dyDescent="0.3">
      <c r="A99" t="s">
        <v>65</v>
      </c>
      <c r="B99" t="s">
        <v>587</v>
      </c>
      <c r="C99" t="s">
        <v>588</v>
      </c>
      <c r="D99" t="s">
        <v>574</v>
      </c>
      <c r="E99" s="1">
        <v>45468</v>
      </c>
      <c r="F99" s="1" t="s">
        <v>684</v>
      </c>
      <c r="G99">
        <v>0.64583333333333337</v>
      </c>
      <c r="H99" t="s">
        <v>64</v>
      </c>
      <c r="I99">
        <v>4.2699999999999996</v>
      </c>
      <c r="J99">
        <v>7.2519999999999998</v>
      </c>
      <c r="K99">
        <v>637</v>
      </c>
      <c r="L99">
        <f>VLOOKUP(B99,[1]Feuil1!$B$2:$K$267,10,FALSE)</f>
        <v>13.2</v>
      </c>
      <c r="M99">
        <v>9.9</v>
      </c>
      <c r="N99">
        <v>96</v>
      </c>
      <c r="O99">
        <v>402.31119791541835</v>
      </c>
      <c r="P99">
        <v>6.5934496387129169</v>
      </c>
      <c r="Q99">
        <v>120.28902561390385</v>
      </c>
      <c r="S99">
        <v>0.121</v>
      </c>
      <c r="T99">
        <v>5.9109999999999996</v>
      </c>
      <c r="U99">
        <v>9.0150000000000006</v>
      </c>
      <c r="V99">
        <v>2.3820000000000001</v>
      </c>
      <c r="W99">
        <v>4.2930000000000001</v>
      </c>
      <c r="X99">
        <v>1.2711459999999999E-2</v>
      </c>
      <c r="Y99">
        <v>8.7655987199999998</v>
      </c>
      <c r="Z99">
        <v>4.8087187199999999</v>
      </c>
      <c r="AA99">
        <v>0.13525659199999998</v>
      </c>
      <c r="AB99">
        <v>0</v>
      </c>
      <c r="AC99">
        <v>3.0594615479999998</v>
      </c>
      <c r="AD99">
        <v>0</v>
      </c>
      <c r="AF99">
        <v>2.06</v>
      </c>
      <c r="AG99">
        <v>20800.667912197379</v>
      </c>
      <c r="AH99">
        <v>1003.4656115944509</v>
      </c>
      <c r="AJ99">
        <v>-7.0100008794143589</v>
      </c>
      <c r="AK99">
        <v>-45.661831103263211</v>
      </c>
      <c r="AL99">
        <v>6.0144512806951926</v>
      </c>
      <c r="AM99">
        <v>6.5952655395970217</v>
      </c>
      <c r="AN99">
        <v>7.0046108048376965</v>
      </c>
      <c r="AO99">
        <v>7.0046108048376974</v>
      </c>
      <c r="AP99">
        <v>-1.2679911053540756E-14</v>
      </c>
      <c r="AQ99">
        <v>0.99015952414250397</v>
      </c>
      <c r="AR99">
        <v>0.40934526524067494</v>
      </c>
      <c r="AS99">
        <v>0.58081425890182903</v>
      </c>
      <c r="AT99">
        <v>120.28902561390385</v>
      </c>
      <c r="AV99">
        <v>6.5952655395970217</v>
      </c>
      <c r="AW99">
        <v>396.41226319528727</v>
      </c>
      <c r="AX99">
        <v>216.89133117149669</v>
      </c>
      <c r="AY99">
        <v>129.50800000000001</v>
      </c>
    </row>
    <row r="100" spans="1:51" x14ac:dyDescent="0.3">
      <c r="A100" t="s">
        <v>65</v>
      </c>
      <c r="B100" t="s">
        <v>624</v>
      </c>
      <c r="C100" t="s">
        <v>625</v>
      </c>
      <c r="D100" t="s">
        <v>611</v>
      </c>
      <c r="E100" s="1">
        <v>45503</v>
      </c>
      <c r="F100" s="1" t="s">
        <v>685</v>
      </c>
      <c r="G100">
        <v>0.40625</v>
      </c>
      <c r="H100" t="s">
        <v>64</v>
      </c>
      <c r="I100">
        <v>4.2699999999999996</v>
      </c>
      <c r="J100">
        <v>7.556</v>
      </c>
      <c r="K100">
        <v>668</v>
      </c>
      <c r="L100">
        <f>VLOOKUP(B100,[1]Feuil1!$B$2:$K$267,10,FALSE)</f>
        <v>13</v>
      </c>
      <c r="M100">
        <v>9.89</v>
      </c>
      <c r="N100">
        <v>95.5</v>
      </c>
      <c r="O100">
        <v>420.59956702510726</v>
      </c>
      <c r="P100">
        <v>6.8931764206760633</v>
      </c>
      <c r="Q100">
        <v>129.74303600843945</v>
      </c>
      <c r="S100">
        <v>0.113</v>
      </c>
      <c r="T100">
        <v>8.7810000000000006</v>
      </c>
      <c r="U100">
        <v>10.353999999999999</v>
      </c>
      <c r="V100">
        <v>2.798</v>
      </c>
      <c r="W100">
        <v>4.6820000000000004</v>
      </c>
      <c r="X100">
        <v>6.6656974999999997E-3</v>
      </c>
      <c r="Y100">
        <v>11.299587580799999</v>
      </c>
      <c r="Z100">
        <v>6.5792160000000006</v>
      </c>
      <c r="AA100">
        <v>0.18427583199999997</v>
      </c>
      <c r="AB100">
        <v>0</v>
      </c>
      <c r="AC100">
        <v>13.944006771999998</v>
      </c>
      <c r="AD100">
        <v>1.1609479999999998E-3</v>
      </c>
      <c r="AF100">
        <v>1.863</v>
      </c>
      <c r="AG100">
        <v>10758.972266496259</v>
      </c>
      <c r="AH100">
        <v>522.41308106454824</v>
      </c>
      <c r="AJ100">
        <v>-6.9625414513012398</v>
      </c>
      <c r="AK100">
        <v>-45.272739759653795</v>
      </c>
      <c r="AL100">
        <v>6.4871518004219721</v>
      </c>
      <c r="AM100">
        <v>6.8950748692640538</v>
      </c>
      <c r="AN100">
        <v>7.6148803347838836</v>
      </c>
      <c r="AO100">
        <v>7.6148803347838836</v>
      </c>
      <c r="AP100">
        <v>0</v>
      </c>
      <c r="AQ100">
        <v>1.1277285343619123</v>
      </c>
      <c r="AR100">
        <v>0.71980546551983038</v>
      </c>
      <c r="AS100">
        <v>0.40792306884208196</v>
      </c>
      <c r="AT100">
        <v>129.74303600843945</v>
      </c>
      <c r="AV100">
        <v>6.8950748692640538</v>
      </c>
      <c r="AW100">
        <v>892.50864457267926</v>
      </c>
      <c r="AX100">
        <v>488.14787601753824</v>
      </c>
      <c r="AY100">
        <v>129.27600000000001</v>
      </c>
    </row>
    <row r="101" spans="1:51" x14ac:dyDescent="0.3">
      <c r="A101" t="s">
        <v>65</v>
      </c>
      <c r="B101" t="s">
        <v>661</v>
      </c>
      <c r="C101" t="s">
        <v>662</v>
      </c>
      <c r="D101" t="s">
        <v>648</v>
      </c>
      <c r="E101" s="1">
        <v>45532</v>
      </c>
      <c r="F101" s="1" t="s">
        <v>685</v>
      </c>
      <c r="G101">
        <v>0.4513888888888889</v>
      </c>
      <c r="H101" t="s">
        <v>64</v>
      </c>
      <c r="I101">
        <v>4.2699999999999996</v>
      </c>
      <c r="J101">
        <v>7.4930000000000003</v>
      </c>
      <c r="K101">
        <v>677</v>
      </c>
      <c r="L101">
        <f>VLOOKUP(B101,[1]Feuil1!$B$2:$K$267,10,FALSE)</f>
        <v>13.1</v>
      </c>
      <c r="M101">
        <v>9.9600000000000009</v>
      </c>
      <c r="N101">
        <v>96.1</v>
      </c>
      <c r="O101">
        <v>406.64924088172421</v>
      </c>
      <c r="P101">
        <v>6.6645455166728542</v>
      </c>
      <c r="Q101">
        <v>125.90245570756636</v>
      </c>
      <c r="S101">
        <v>0.109</v>
      </c>
      <c r="T101">
        <v>8.9529999999999994</v>
      </c>
      <c r="U101">
        <v>10.984999999999999</v>
      </c>
      <c r="V101">
        <v>2.7639999999999998</v>
      </c>
      <c r="W101">
        <v>4.6210000000000004</v>
      </c>
      <c r="X101">
        <v>1.9997092499999997E-2</v>
      </c>
      <c r="Y101">
        <v>16.350462</v>
      </c>
      <c r="Z101">
        <v>6.7390848000000005</v>
      </c>
      <c r="AA101">
        <v>0.1727585925</v>
      </c>
      <c r="AB101">
        <v>1.3257179999999998E-3</v>
      </c>
      <c r="AC101">
        <v>12.463562092</v>
      </c>
      <c r="AD101">
        <v>1.1609479999999998E-3</v>
      </c>
      <c r="AF101">
        <v>0.81989999999999996</v>
      </c>
      <c r="AG101">
        <v>12044.774903930644</v>
      </c>
      <c r="AH101">
        <v>582.95067732394114</v>
      </c>
      <c r="AJ101">
        <v>-6.9119805255565758</v>
      </c>
      <c r="AK101">
        <v>-44.917716790339483</v>
      </c>
      <c r="AL101">
        <v>6.295122785378318</v>
      </c>
      <c r="AM101">
        <v>6.6663809980610527</v>
      </c>
      <c r="AN101">
        <v>7.471812472870333</v>
      </c>
      <c r="AO101">
        <v>7.471812472870333</v>
      </c>
      <c r="AP101">
        <v>0</v>
      </c>
      <c r="AQ101">
        <v>1.1766896874920154</v>
      </c>
      <c r="AR101">
        <v>0.80543147480928046</v>
      </c>
      <c r="AS101">
        <v>0.37125821268273496</v>
      </c>
      <c r="AT101">
        <v>125.90245570756636</v>
      </c>
      <c r="AV101">
        <v>6.6663809980610527</v>
      </c>
      <c r="AW101">
        <v>727.16770593808326</v>
      </c>
      <c r="AX101">
        <v>397.78797783741436</v>
      </c>
      <c r="AY101">
        <v>147.33600000000001</v>
      </c>
    </row>
    <row r="102" spans="1:51" x14ac:dyDescent="0.3">
      <c r="A102" t="s">
        <v>107</v>
      </c>
      <c r="B102" t="s">
        <v>108</v>
      </c>
      <c r="C102" t="s">
        <v>109</v>
      </c>
      <c r="D102" t="s">
        <v>88</v>
      </c>
      <c r="E102" s="1">
        <v>45036</v>
      </c>
      <c r="F102" s="1" t="s">
        <v>684</v>
      </c>
      <c r="H102" t="s">
        <v>64</v>
      </c>
      <c r="I102">
        <v>11.13</v>
      </c>
      <c r="J102">
        <v>7.05</v>
      </c>
      <c r="K102">
        <v>622</v>
      </c>
      <c r="L102">
        <v>13.4</v>
      </c>
      <c r="M102">
        <v>8.35</v>
      </c>
      <c r="N102">
        <v>82.4</v>
      </c>
      <c r="O102">
        <v>412.96997673214099</v>
      </c>
      <c r="P102">
        <v>6.7681356074415726</v>
      </c>
      <c r="Q102">
        <v>129.69036155442174</v>
      </c>
      <c r="T102">
        <v>5.3</v>
      </c>
      <c r="U102">
        <v>4.3</v>
      </c>
      <c r="V102">
        <v>1.9</v>
      </c>
      <c r="W102">
        <v>3.9</v>
      </c>
      <c r="X102">
        <v>2.390008544E-2</v>
      </c>
      <c r="Y102">
        <v>3.1052160000000004</v>
      </c>
      <c r="Z102">
        <v>5.883148799999999</v>
      </c>
      <c r="AA102">
        <v>6.5178571428571433E-2</v>
      </c>
      <c r="AB102">
        <v>1.723104E-2</v>
      </c>
      <c r="AC102">
        <v>4.4805560460000011</v>
      </c>
      <c r="AD102">
        <v>0</v>
      </c>
      <c r="AE102">
        <v>4.7896596539999996E-2</v>
      </c>
      <c r="AF102">
        <v>1.056</v>
      </c>
      <c r="AG102">
        <v>34095.878021483484</v>
      </c>
      <c r="AH102">
        <v>1634.247876608835</v>
      </c>
      <c r="AI102">
        <v>-16.093</v>
      </c>
      <c r="AL102">
        <v>6.4845180777210869</v>
      </c>
      <c r="AM102">
        <v>6.7699996185596882</v>
      </c>
      <c r="AN102">
        <v>7.0585237026153269</v>
      </c>
      <c r="AO102">
        <v>7.0585237026153269</v>
      </c>
      <c r="AP102">
        <v>0</v>
      </c>
      <c r="AQ102">
        <v>0.57400562489424023</v>
      </c>
      <c r="AR102">
        <v>0.28852408405563867</v>
      </c>
      <c r="AS102">
        <v>0.28548154083860156</v>
      </c>
      <c r="AT102">
        <v>129.69036155442174</v>
      </c>
      <c r="AV102">
        <v>6.7699996185596882</v>
      </c>
      <c r="AW102">
        <v>277.67166735976809</v>
      </c>
      <c r="AX102">
        <v>151.97865744128586</v>
      </c>
      <c r="AY102">
        <v>130</v>
      </c>
    </row>
    <row r="103" spans="1:51" x14ac:dyDescent="0.3">
      <c r="A103" t="s">
        <v>107</v>
      </c>
      <c r="B103" t="s">
        <v>147</v>
      </c>
      <c r="C103" t="s">
        <v>148</v>
      </c>
      <c r="D103" t="s">
        <v>130</v>
      </c>
      <c r="E103" s="1">
        <v>45071</v>
      </c>
      <c r="F103" s="1" t="s">
        <v>684</v>
      </c>
      <c r="H103" t="s">
        <v>64</v>
      </c>
      <c r="I103">
        <v>11.13</v>
      </c>
      <c r="J103">
        <v>7.0380000000000003</v>
      </c>
      <c r="K103">
        <v>639</v>
      </c>
      <c r="L103">
        <f>VLOOKUP(B103,[1]Feuil1!$B$2:$K$267,10,FALSE)</f>
        <v>13.5</v>
      </c>
      <c r="M103">
        <v>8.32</v>
      </c>
      <c r="N103">
        <v>80.8</v>
      </c>
      <c r="O103">
        <v>405.15</v>
      </c>
      <c r="P103">
        <v>6.6399745643822676</v>
      </c>
      <c r="Q103">
        <v>127.55840074011999</v>
      </c>
      <c r="S103">
        <v>7.3999999999999996E-2</v>
      </c>
      <c r="T103">
        <v>7.6189999999999998</v>
      </c>
      <c r="U103">
        <v>5.2329999999999997</v>
      </c>
      <c r="V103">
        <v>0.92700000000000005</v>
      </c>
      <c r="W103">
        <v>3.6749999999999998</v>
      </c>
      <c r="X103">
        <v>0</v>
      </c>
      <c r="Y103">
        <v>3.525084288</v>
      </c>
      <c r="Z103">
        <v>6.1691351999999995</v>
      </c>
      <c r="AA103">
        <v>7.4423963133640553E-2</v>
      </c>
      <c r="AB103">
        <v>3.7990619999999998E-3</v>
      </c>
      <c r="AC103">
        <v>3.4687141340000003</v>
      </c>
      <c r="AD103">
        <v>1.1545539999999999E-3</v>
      </c>
      <c r="AF103">
        <v>1.421</v>
      </c>
      <c r="AG103">
        <v>34430.380610108441</v>
      </c>
      <c r="AH103">
        <v>1644.9648242553585</v>
      </c>
      <c r="AI103">
        <v>-15.34</v>
      </c>
      <c r="AL103">
        <v>6.3779200370059996</v>
      </c>
      <c r="AM103">
        <v>6.6418032786885242</v>
      </c>
      <c r="AN103">
        <v>6.9923825239482484</v>
      </c>
      <c r="AO103">
        <v>6.9923825239482493</v>
      </c>
      <c r="AP103">
        <v>-1.2702085686219228E-14</v>
      </c>
      <c r="AQ103">
        <v>0.61446248694224914</v>
      </c>
      <c r="AR103">
        <v>0.35057924525972495</v>
      </c>
      <c r="AS103">
        <v>0.26388324168252419</v>
      </c>
      <c r="AT103">
        <v>127.55840074011999</v>
      </c>
      <c r="AV103">
        <v>6.6418032786885242</v>
      </c>
      <c r="AW103">
        <v>261.58267803291619</v>
      </c>
      <c r="AX103">
        <v>143.19831143092352</v>
      </c>
      <c r="AY103">
        <v>144.68100000000001</v>
      </c>
    </row>
    <row r="104" spans="1:51" x14ac:dyDescent="0.3">
      <c r="A104" t="s">
        <v>107</v>
      </c>
      <c r="B104" t="s">
        <v>184</v>
      </c>
      <c r="C104" t="s">
        <v>185</v>
      </c>
      <c r="D104" t="s">
        <v>167</v>
      </c>
      <c r="E104" s="1">
        <v>45103</v>
      </c>
      <c r="F104" s="1" t="s">
        <v>684</v>
      </c>
      <c r="H104" t="s">
        <v>64</v>
      </c>
      <c r="I104">
        <v>11.13</v>
      </c>
      <c r="J104">
        <v>7.069</v>
      </c>
      <c r="K104">
        <v>632</v>
      </c>
      <c r="L104">
        <f>VLOOKUP(B104,[1]Feuil1!$B$2:$K$267,10,FALSE)</f>
        <v>13.4</v>
      </c>
      <c r="M104">
        <v>8.09</v>
      </c>
      <c r="N104">
        <v>78.099999999999994</v>
      </c>
      <c r="O104">
        <v>395.39</v>
      </c>
      <c r="P104">
        <v>6.480018617823287</v>
      </c>
      <c r="Q104">
        <v>120.26576744250579</v>
      </c>
      <c r="S104">
        <v>8.3000000000000004E-2</v>
      </c>
      <c r="T104">
        <v>4.2309999999999999</v>
      </c>
      <c r="U104">
        <v>6.8840000000000003</v>
      </c>
      <c r="V104">
        <v>1.1439999999999999</v>
      </c>
      <c r="W104">
        <v>3.4689999999999999</v>
      </c>
      <c r="X104">
        <v>6.2377999999999843E-3</v>
      </c>
      <c r="Y104">
        <v>3.0899842560000002</v>
      </c>
      <c r="Z104">
        <v>6.6323376000000005</v>
      </c>
      <c r="AA104">
        <v>4.7499999999999994E-2</v>
      </c>
      <c r="AB104">
        <v>1.6533035999999997E-2</v>
      </c>
      <c r="AC104">
        <v>5.5661186339999995</v>
      </c>
      <c r="AD104">
        <v>0</v>
      </c>
      <c r="AF104">
        <v>1.488</v>
      </c>
      <c r="AG104">
        <v>31245.937613931041</v>
      </c>
      <c r="AH104">
        <v>1497.647521088744</v>
      </c>
      <c r="AI104">
        <v>-14.685</v>
      </c>
      <c r="AL104">
        <v>6.0132883721252899</v>
      </c>
      <c r="AM104">
        <v>6.481803278688524</v>
      </c>
      <c r="AN104">
        <v>6.761173993468776</v>
      </c>
      <c r="AO104">
        <v>6.7611739934687742</v>
      </c>
      <c r="AP104">
        <v>2.6272905284144333E-14</v>
      </c>
      <c r="AQ104">
        <v>0.74788562134348557</v>
      </c>
      <c r="AR104">
        <v>0.27937071478025144</v>
      </c>
      <c r="AS104">
        <v>0.46851490656323413</v>
      </c>
      <c r="AT104">
        <v>120.26576744250579</v>
      </c>
      <c r="AV104">
        <v>6.481803278688524</v>
      </c>
      <c r="AW104">
        <v>257.30274211289577</v>
      </c>
      <c r="AX104">
        <v>140.83008783036237</v>
      </c>
      <c r="AY104">
        <v>137.98500000000001</v>
      </c>
    </row>
    <row r="105" spans="1:51" x14ac:dyDescent="0.3">
      <c r="A105" t="s">
        <v>107</v>
      </c>
      <c r="B105" t="s">
        <v>221</v>
      </c>
      <c r="C105" t="s">
        <v>222</v>
      </c>
      <c r="D105" t="s">
        <v>204</v>
      </c>
      <c r="E105" s="1">
        <v>45139</v>
      </c>
      <c r="F105" s="1" t="s">
        <v>685</v>
      </c>
      <c r="G105">
        <v>0.5625</v>
      </c>
      <c r="H105" t="s">
        <v>64</v>
      </c>
      <c r="I105">
        <v>11.13</v>
      </c>
      <c r="J105">
        <v>7.0449999999999999</v>
      </c>
      <c r="K105">
        <v>630</v>
      </c>
      <c r="L105">
        <f>VLOOKUP(B105,[1]Feuil1!$B$2:$K$267,10,FALSE)</f>
        <v>13.6</v>
      </c>
      <c r="M105">
        <v>13.47</v>
      </c>
      <c r="N105">
        <v>133.80000000000001</v>
      </c>
      <c r="O105">
        <v>348.92</v>
      </c>
      <c r="P105">
        <v>5.718425089483552</v>
      </c>
      <c r="Q105">
        <v>104.40524082833034</v>
      </c>
      <c r="S105">
        <v>9.6000000000000002E-2</v>
      </c>
      <c r="T105">
        <v>4.1379999999999999</v>
      </c>
      <c r="U105">
        <v>6.8840000000000003</v>
      </c>
      <c r="V105">
        <v>1.1439999999999999</v>
      </c>
      <c r="W105">
        <v>3.4689999999999999</v>
      </c>
      <c r="X105">
        <v>6.0240963855421681E-3</v>
      </c>
      <c r="Y105">
        <v>3.5737215359999999</v>
      </c>
      <c r="Z105">
        <v>4.5065664000000005</v>
      </c>
      <c r="AA105">
        <v>2.2093023255813957E-2</v>
      </c>
      <c r="AB105">
        <v>2.6707212000000001E-2</v>
      </c>
      <c r="AC105">
        <v>3.1953575400000003</v>
      </c>
      <c r="AD105">
        <v>1.0876607999999998E-2</v>
      </c>
      <c r="AF105">
        <v>1.6990000000000001</v>
      </c>
      <c r="AG105">
        <v>29213.273599125794</v>
      </c>
      <c r="AH105">
        <v>1391.2205066301112</v>
      </c>
      <c r="AI105">
        <v>-14.526999999999999</v>
      </c>
      <c r="AL105">
        <v>5.2202620414165164</v>
      </c>
      <c r="AM105">
        <v>5.7200000000000006</v>
      </c>
      <c r="AN105">
        <v>5.9687052433595555</v>
      </c>
      <c r="AO105">
        <v>5.9687052433595555</v>
      </c>
      <c r="AP105">
        <v>0</v>
      </c>
      <c r="AQ105">
        <v>0.74844320194303948</v>
      </c>
      <c r="AR105">
        <v>0.24870524335955524</v>
      </c>
      <c r="AS105">
        <v>0.49973795858348424</v>
      </c>
      <c r="AT105">
        <v>104.40524082833034</v>
      </c>
      <c r="AV105">
        <v>5.7200000000000006</v>
      </c>
      <c r="AW105">
        <v>188.05926407528997</v>
      </c>
      <c r="AX105">
        <v>102.9678092524978</v>
      </c>
      <c r="AY105">
        <v>129.65199999999999</v>
      </c>
    </row>
    <row r="106" spans="1:51" x14ac:dyDescent="0.3">
      <c r="A106" t="s">
        <v>107</v>
      </c>
      <c r="B106" t="s">
        <v>259</v>
      </c>
      <c r="C106" t="s">
        <v>260</v>
      </c>
      <c r="D106" t="s">
        <v>242</v>
      </c>
      <c r="E106" s="1">
        <v>45166</v>
      </c>
      <c r="F106" s="1" t="s">
        <v>685</v>
      </c>
      <c r="G106">
        <v>0.64583333333333337</v>
      </c>
      <c r="H106" t="s">
        <v>64</v>
      </c>
      <c r="I106">
        <v>11.13</v>
      </c>
      <c r="J106">
        <v>7.0570000000000004</v>
      </c>
      <c r="K106">
        <v>632</v>
      </c>
      <c r="L106">
        <f>VLOOKUP(B106,[1]Feuil1!$B$2:$K$267,10,FALSE)</f>
        <v>13.7</v>
      </c>
      <c r="M106">
        <v>6.74</v>
      </c>
      <c r="N106">
        <v>65.599999999999994</v>
      </c>
      <c r="O106">
        <v>379.42</v>
      </c>
      <c r="P106">
        <v>6.2182874224803664</v>
      </c>
      <c r="Q106">
        <v>122.29036751316687</v>
      </c>
      <c r="S106">
        <v>7.8E-2</v>
      </c>
      <c r="T106">
        <v>4.2249999999999996</v>
      </c>
      <c r="U106">
        <v>2.8290000000000002</v>
      </c>
      <c r="V106">
        <v>0.96299999999999997</v>
      </c>
      <c r="W106">
        <v>3.3319999999999999</v>
      </c>
      <c r="X106">
        <v>1.8072289156626505E-2</v>
      </c>
      <c r="Y106">
        <v>3.9158219519999999</v>
      </c>
      <c r="Z106">
        <v>3.286038</v>
      </c>
      <c r="AA106">
        <v>6.1860465116279073E-2</v>
      </c>
      <c r="AB106">
        <v>8.9024039999999992E-3</v>
      </c>
      <c r="AC106">
        <v>5.656920672</v>
      </c>
      <c r="AD106">
        <v>0</v>
      </c>
      <c r="AF106">
        <v>1.1419999999999999</v>
      </c>
      <c r="AG106">
        <v>30938.520930500701</v>
      </c>
      <c r="AH106">
        <v>1468.6504858559829</v>
      </c>
      <c r="AI106">
        <v>-14.835000000000001</v>
      </c>
      <c r="AL106">
        <v>6.1145183756583439</v>
      </c>
      <c r="AM106">
        <v>6.2200000000000006</v>
      </c>
      <c r="AN106">
        <v>6.5180613892806827</v>
      </c>
      <c r="AO106">
        <v>6.5180613892806827</v>
      </c>
      <c r="AP106">
        <v>0</v>
      </c>
      <c r="AQ106">
        <v>0.40354301362233902</v>
      </c>
      <c r="AR106">
        <v>0.29806138928068215</v>
      </c>
      <c r="AS106">
        <v>0.10548162434165687</v>
      </c>
      <c r="AT106">
        <v>122.29036751316687</v>
      </c>
      <c r="AV106">
        <v>6.2200000000000006</v>
      </c>
      <c r="AW106">
        <v>247.12468765629922</v>
      </c>
      <c r="AX106">
        <v>135.33204515083705</v>
      </c>
      <c r="AY106">
        <v>133.26300000000001</v>
      </c>
    </row>
    <row r="107" spans="1:51" x14ac:dyDescent="0.3">
      <c r="A107" t="s">
        <v>107</v>
      </c>
      <c r="B107" t="s">
        <v>296</v>
      </c>
      <c r="C107" t="s">
        <v>297</v>
      </c>
      <c r="D107" t="s">
        <v>279</v>
      </c>
      <c r="E107" s="1">
        <v>45202</v>
      </c>
      <c r="F107" s="1" t="s">
        <v>685</v>
      </c>
      <c r="G107">
        <v>0.54166666666666663</v>
      </c>
      <c r="H107" t="s">
        <v>64</v>
      </c>
      <c r="I107">
        <v>11.13</v>
      </c>
      <c r="J107">
        <v>6.992</v>
      </c>
      <c r="K107">
        <v>632</v>
      </c>
      <c r="L107">
        <f>VLOOKUP(B107,[1]Feuil1!$B$2:$K$267,10,FALSE)</f>
        <v>13.6</v>
      </c>
      <c r="M107">
        <v>8.34</v>
      </c>
      <c r="N107">
        <v>80.099999999999994</v>
      </c>
      <c r="O107">
        <v>379.52</v>
      </c>
      <c r="P107">
        <v>6.2199263153754369</v>
      </c>
      <c r="Q107">
        <v>116.25002498672659</v>
      </c>
      <c r="S107">
        <v>9.0999999999999998E-2</v>
      </c>
      <c r="T107">
        <v>4.5540000000000003</v>
      </c>
      <c r="U107">
        <v>5.8129999999999997</v>
      </c>
      <c r="V107">
        <v>1.2330000000000001</v>
      </c>
      <c r="W107">
        <v>3.528</v>
      </c>
      <c r="X107">
        <v>1.9493177387914229E-2</v>
      </c>
      <c r="Y107">
        <v>3.7092864000000003</v>
      </c>
      <c r="Z107">
        <v>3.9999999999999991</v>
      </c>
      <c r="AA107">
        <v>4.7365945437441201E-2</v>
      </c>
      <c r="AB107">
        <v>1.3866137999999998E-2</v>
      </c>
      <c r="AC107">
        <v>2.7123822000000004</v>
      </c>
      <c r="AD107">
        <v>0</v>
      </c>
      <c r="AF107">
        <v>0.94689999999999996</v>
      </c>
      <c r="AG107">
        <v>35902.827784225643</v>
      </c>
      <c r="AH107">
        <v>1709.796407784944</v>
      </c>
      <c r="AI107">
        <v>-14.289</v>
      </c>
      <c r="AJ107">
        <v>-6.4277408052359579</v>
      </c>
      <c r="AK107">
        <v>-41.415925737366813</v>
      </c>
      <c r="AL107">
        <v>5.8125012493363295</v>
      </c>
      <c r="AM107">
        <v>6.2216393442622948</v>
      </c>
      <c r="AN107">
        <v>6.477412423022348</v>
      </c>
      <c r="AO107">
        <v>6.477412423022348</v>
      </c>
      <c r="AP107">
        <v>0</v>
      </c>
      <c r="AQ107">
        <v>0.66491117368601893</v>
      </c>
      <c r="AR107">
        <v>0.25577307876005367</v>
      </c>
      <c r="AS107">
        <v>0.40913809492596526</v>
      </c>
      <c r="AT107">
        <v>116.25002498672659</v>
      </c>
      <c r="AV107">
        <v>6.2216393442622948</v>
      </c>
      <c r="AW107">
        <v>201.61085780554359</v>
      </c>
      <c r="AX107">
        <v>110.38769321910449</v>
      </c>
      <c r="AY107">
        <v>136.07599999999999</v>
      </c>
    </row>
    <row r="108" spans="1:51" x14ac:dyDescent="0.3">
      <c r="A108" t="s">
        <v>107</v>
      </c>
      <c r="B108" t="s">
        <v>333</v>
      </c>
      <c r="C108" t="s">
        <v>334</v>
      </c>
      <c r="D108" t="s">
        <v>316</v>
      </c>
      <c r="E108" s="1">
        <v>45224</v>
      </c>
      <c r="F108" s="1" t="s">
        <v>684</v>
      </c>
      <c r="G108">
        <v>0.66666666666666663</v>
      </c>
      <c r="H108" t="s">
        <v>64</v>
      </c>
      <c r="I108">
        <v>11.13</v>
      </c>
      <c r="J108">
        <v>7.3570000000000002</v>
      </c>
      <c r="K108">
        <v>630</v>
      </c>
      <c r="L108">
        <f>VLOOKUP(B108,[1]Feuil1!$B$2:$K$267,10,FALSE)</f>
        <v>14</v>
      </c>
      <c r="M108">
        <v>8.98</v>
      </c>
      <c r="N108">
        <v>88.7</v>
      </c>
      <c r="O108">
        <v>400.15999999999997</v>
      </c>
      <c r="P108">
        <v>6.5581938089181984</v>
      </c>
      <c r="Q108">
        <v>123.74608824054717</v>
      </c>
      <c r="S108">
        <v>6.3E-2</v>
      </c>
      <c r="T108">
        <v>4.18</v>
      </c>
      <c r="U108">
        <v>5.8120000000000003</v>
      </c>
      <c r="V108">
        <v>1.077</v>
      </c>
      <c r="W108">
        <v>3.5510000000000002</v>
      </c>
      <c r="X108">
        <v>0</v>
      </c>
      <c r="Y108">
        <v>3.6024633600000007</v>
      </c>
      <c r="Z108">
        <v>4.1714640000000003</v>
      </c>
      <c r="AA108">
        <v>4.9153339604891814E-2</v>
      </c>
      <c r="AB108">
        <v>1.066626E-2</v>
      </c>
      <c r="AC108">
        <v>5.6033367080000014</v>
      </c>
      <c r="AD108">
        <v>2.2531719999999999E-3</v>
      </c>
      <c r="AF108">
        <v>0.97809999999999997</v>
      </c>
      <c r="AG108">
        <v>16400.799019542334</v>
      </c>
      <c r="AH108">
        <v>771.092751273055</v>
      </c>
      <c r="AI108">
        <v>-14.254</v>
      </c>
      <c r="AJ108">
        <v>-6.4535431346187533</v>
      </c>
      <c r="AK108">
        <v>-41.850322460129121</v>
      </c>
      <c r="AL108">
        <v>6.1873044120273581</v>
      </c>
      <c r="AM108">
        <v>6.56</v>
      </c>
      <c r="AN108">
        <v>6.8482575804555905</v>
      </c>
      <c r="AO108">
        <v>6.8482575804555905</v>
      </c>
      <c r="AP108">
        <v>0</v>
      </c>
      <c r="AQ108">
        <v>0.66095316842823137</v>
      </c>
      <c r="AR108">
        <v>0.28825758045559025</v>
      </c>
      <c r="AS108">
        <v>0.37269558797264113</v>
      </c>
      <c r="AT108">
        <v>123.74608824054717</v>
      </c>
      <c r="AV108">
        <v>6.56</v>
      </c>
      <c r="AW108">
        <v>531.50253556958751</v>
      </c>
      <c r="AX108">
        <v>291.22110164599297</v>
      </c>
      <c r="AY108">
        <v>154.77199999999999</v>
      </c>
    </row>
    <row r="109" spans="1:51" x14ac:dyDescent="0.3">
      <c r="A109" t="s">
        <v>107</v>
      </c>
      <c r="B109" t="s">
        <v>369</v>
      </c>
      <c r="C109" t="s">
        <v>370</v>
      </c>
      <c r="D109" t="s">
        <v>352</v>
      </c>
      <c r="E109" s="1">
        <v>45246</v>
      </c>
      <c r="F109" s="1" t="s">
        <v>686</v>
      </c>
      <c r="G109">
        <v>0.5625</v>
      </c>
      <c r="H109" t="s">
        <v>64</v>
      </c>
      <c r="I109">
        <v>11.13</v>
      </c>
      <c r="J109">
        <v>6.9260000000000002</v>
      </c>
      <c r="K109">
        <v>600</v>
      </c>
      <c r="L109">
        <f>VLOOKUP(B109,[1]Feuil1!$B$2:$K$267,10,FALSE)</f>
        <v>13.4</v>
      </c>
      <c r="M109">
        <v>8.89</v>
      </c>
      <c r="N109">
        <v>85.7</v>
      </c>
      <c r="O109">
        <v>323.3</v>
      </c>
      <c r="P109">
        <v>5.2985407297662279</v>
      </c>
      <c r="Q109">
        <v>100.56690071631641</v>
      </c>
      <c r="S109">
        <v>6.9000000000000006E-2</v>
      </c>
      <c r="T109">
        <v>5.3479999999999999</v>
      </c>
      <c r="U109">
        <v>5.4820000000000002</v>
      </c>
      <c r="V109">
        <v>0.998</v>
      </c>
      <c r="W109">
        <v>3.2810000000000001</v>
      </c>
      <c r="X109">
        <v>0</v>
      </c>
      <c r="Y109">
        <v>2.9874086399999999</v>
      </c>
      <c r="Z109">
        <v>3.4382976000000003</v>
      </c>
      <c r="AA109">
        <v>7.5070555032925687E-2</v>
      </c>
      <c r="AB109">
        <v>5.3331300000000002E-3</v>
      </c>
      <c r="AC109">
        <v>7.9965045599999991</v>
      </c>
      <c r="AD109">
        <v>0</v>
      </c>
      <c r="AG109">
        <v>35520.192334435953</v>
      </c>
      <c r="AH109">
        <v>1702.516616897602</v>
      </c>
      <c r="AI109">
        <v>-14.528</v>
      </c>
      <c r="AJ109">
        <v>-6.706241013496328</v>
      </c>
      <c r="AK109">
        <v>-43.412674364214851</v>
      </c>
      <c r="AL109">
        <v>5.0283450358158204</v>
      </c>
      <c r="AM109">
        <v>5.3</v>
      </c>
      <c r="AN109">
        <v>5.6480766539564673</v>
      </c>
      <c r="AO109">
        <v>5.6480766539564673</v>
      </c>
      <c r="AP109">
        <v>0</v>
      </c>
      <c r="AQ109">
        <v>0.61973161814064714</v>
      </c>
      <c r="AR109">
        <v>0.34807665395646736</v>
      </c>
      <c r="AS109">
        <v>0.27165496418417978</v>
      </c>
      <c r="AT109">
        <v>100.56690071631641</v>
      </c>
      <c r="AV109">
        <v>5.3</v>
      </c>
      <c r="AW109">
        <v>126.7221006057549</v>
      </c>
      <c r="AX109">
        <v>69.359091985603996</v>
      </c>
      <c r="AY109">
        <v>133.99799999999999</v>
      </c>
    </row>
    <row r="110" spans="1:51" x14ac:dyDescent="0.3">
      <c r="A110" t="s">
        <v>107</v>
      </c>
      <c r="B110" t="s">
        <v>406</v>
      </c>
      <c r="C110" t="s">
        <v>407</v>
      </c>
      <c r="D110" t="s">
        <v>389</v>
      </c>
      <c r="E110" s="1">
        <v>45279</v>
      </c>
      <c r="F110" s="1" t="s">
        <v>686</v>
      </c>
      <c r="G110">
        <v>0.5625</v>
      </c>
      <c r="H110" t="s">
        <v>64</v>
      </c>
      <c r="I110">
        <v>11.13</v>
      </c>
      <c r="J110">
        <v>6.9909999999999997</v>
      </c>
      <c r="K110">
        <v>604</v>
      </c>
      <c r="L110">
        <f>VLOOKUP(B110,[1]Feuil1!$B$2:$K$267,10,FALSE)</f>
        <v>13.2</v>
      </c>
      <c r="M110">
        <v>9.06</v>
      </c>
      <c r="N110">
        <v>86.1</v>
      </c>
      <c r="O110">
        <v>389.18</v>
      </c>
      <c r="P110">
        <v>6.3782433690393461</v>
      </c>
      <c r="Q110">
        <v>120.39782645323629</v>
      </c>
      <c r="S110">
        <v>6.9000000000000006E-2</v>
      </c>
      <c r="T110">
        <v>4.4340000000000002</v>
      </c>
      <c r="U110">
        <v>5.7249999999999996</v>
      </c>
      <c r="V110">
        <v>0.91600000000000004</v>
      </c>
      <c r="W110">
        <v>3.3940000000000001</v>
      </c>
      <c r="X110">
        <v>0</v>
      </c>
      <c r="Y110">
        <v>3.4316376000000002</v>
      </c>
      <c r="Z110">
        <v>4.1369323199999997</v>
      </c>
      <c r="AA110">
        <v>3.3928571428571433E-2</v>
      </c>
      <c r="AB110">
        <v>4.0102560000000002E-3</v>
      </c>
      <c r="AC110">
        <v>5.0273735399999993</v>
      </c>
      <c r="AD110">
        <v>0</v>
      </c>
      <c r="AF110">
        <v>1.244</v>
      </c>
      <c r="AG110">
        <v>36720.948705035225</v>
      </c>
      <c r="AH110">
        <v>1771.4916370074386</v>
      </c>
      <c r="AI110">
        <v>-14.949</v>
      </c>
      <c r="AJ110">
        <v>-7.2574094910985902</v>
      </c>
      <c r="AK110">
        <v>-46.205784354236208</v>
      </c>
      <c r="AL110">
        <v>6.0198913226618149</v>
      </c>
      <c r="AM110">
        <v>6.38</v>
      </c>
      <c r="AN110">
        <v>6.6623599271781577</v>
      </c>
      <c r="AO110">
        <v>6.6623599271781595</v>
      </c>
      <c r="AP110">
        <v>-2.6662576906928329E-14</v>
      </c>
      <c r="AQ110">
        <v>0.64246860451634391</v>
      </c>
      <c r="AR110">
        <v>0.28235992717815878</v>
      </c>
      <c r="AS110">
        <v>0.36010867733818513</v>
      </c>
      <c r="AT110">
        <v>120.39782645323629</v>
      </c>
      <c r="AV110">
        <v>6.38</v>
      </c>
      <c r="AW110">
        <v>210.56022367878344</v>
      </c>
      <c r="AX110">
        <v>115.2050313412261</v>
      </c>
      <c r="AY110">
        <v>129.52799999999999</v>
      </c>
    </row>
    <row r="111" spans="1:51" x14ac:dyDescent="0.3">
      <c r="A111" t="s">
        <v>107</v>
      </c>
      <c r="B111" t="s">
        <v>443</v>
      </c>
      <c r="C111" t="s">
        <v>444</v>
      </c>
      <c r="D111" t="s">
        <v>426</v>
      </c>
      <c r="E111" s="1">
        <v>45320</v>
      </c>
      <c r="F111" s="1" t="s">
        <v>684</v>
      </c>
      <c r="G111">
        <v>0.64583333333333337</v>
      </c>
      <c r="H111" t="s">
        <v>64</v>
      </c>
      <c r="I111">
        <v>11.13</v>
      </c>
      <c r="J111">
        <v>6.9779999999999998</v>
      </c>
      <c r="K111">
        <v>620</v>
      </c>
      <c r="L111">
        <f>VLOOKUP(B111,[1]Feuil1!$B$2:$K$267,10,FALSE)</f>
        <v>13.6</v>
      </c>
      <c r="M111">
        <v>8.92</v>
      </c>
      <c r="N111">
        <v>85.5</v>
      </c>
      <c r="O111">
        <v>416.02</v>
      </c>
      <c r="P111">
        <v>6.8181222220765418</v>
      </c>
      <c r="Q111">
        <v>130.10423734867459</v>
      </c>
      <c r="S111">
        <v>6.6000000000000003E-2</v>
      </c>
      <c r="T111">
        <v>4.1769999999999996</v>
      </c>
      <c r="U111">
        <v>5.0289999999999999</v>
      </c>
      <c r="V111">
        <v>0.82799999999999996</v>
      </c>
      <c r="W111">
        <v>3.4380000000000002</v>
      </c>
      <c r="X111">
        <v>6.0240963855421681E-3</v>
      </c>
      <c r="Y111">
        <v>3.7616934960000004</v>
      </c>
      <c r="Z111">
        <v>4.0728931199999998</v>
      </c>
      <c r="AA111">
        <v>5.1785714285714296E-2</v>
      </c>
      <c r="AB111">
        <v>0</v>
      </c>
      <c r="AC111">
        <v>4.2618886799999993</v>
      </c>
      <c r="AD111">
        <v>0</v>
      </c>
      <c r="AF111">
        <v>1.091</v>
      </c>
      <c r="AG111">
        <v>40646.006607064817</v>
      </c>
      <c r="AH111">
        <v>1936</v>
      </c>
      <c r="AI111">
        <v>-14.231</v>
      </c>
      <c r="AJ111">
        <v>-7.2383415481114604</v>
      </c>
      <c r="AK111">
        <v>-47.372823376979014</v>
      </c>
      <c r="AL111">
        <v>6.5052118674337294</v>
      </c>
      <c r="AM111">
        <v>6.8199999999999994</v>
      </c>
      <c r="AN111">
        <v>7.0900460480679062</v>
      </c>
      <c r="AO111">
        <v>7.0900460480679071</v>
      </c>
      <c r="AP111">
        <v>-1.2527117788496746E-14</v>
      </c>
      <c r="AQ111">
        <v>0.58483418063417736</v>
      </c>
      <c r="AR111">
        <v>0.27004604806790738</v>
      </c>
      <c r="AS111">
        <v>0.31478813256626997</v>
      </c>
      <c r="AT111">
        <v>130.10423734867459</v>
      </c>
      <c r="AV111">
        <v>6.8199999999999994</v>
      </c>
      <c r="AW111">
        <v>239.49780162428408</v>
      </c>
      <c r="AX111">
        <v>131.13187523784481</v>
      </c>
      <c r="AY111">
        <v>153.447</v>
      </c>
    </row>
    <row r="112" spans="1:51" x14ac:dyDescent="0.3">
      <c r="A112" t="s">
        <v>107</v>
      </c>
      <c r="B112" t="s">
        <v>480</v>
      </c>
      <c r="C112" t="s">
        <v>481</v>
      </c>
      <c r="D112" t="s">
        <v>463</v>
      </c>
      <c r="E112" s="1">
        <v>45385</v>
      </c>
      <c r="F112" s="1" t="s">
        <v>684</v>
      </c>
      <c r="G112">
        <v>0.52083333333333337</v>
      </c>
      <c r="H112" t="s">
        <v>64</v>
      </c>
      <c r="I112">
        <v>11.13</v>
      </c>
      <c r="J112">
        <v>6.9480000000000004</v>
      </c>
      <c r="K112">
        <v>613</v>
      </c>
      <c r="L112">
        <f>VLOOKUP(B112,[1]Feuil1!$B$2:$K$267,10,FALSE)</f>
        <v>13.3</v>
      </c>
      <c r="M112">
        <v>8.86</v>
      </c>
      <c r="N112">
        <v>85.8</v>
      </c>
      <c r="O112">
        <v>399.73195831474777</v>
      </c>
      <c r="P112">
        <v>6.5511786641506564</v>
      </c>
      <c r="Q112">
        <v>123.69792079399187</v>
      </c>
      <c r="S112">
        <v>6.8000000000000005E-2</v>
      </c>
      <c r="T112">
        <v>3.6589999999999998</v>
      </c>
      <c r="U112">
        <v>5.3460000000000001</v>
      </c>
      <c r="V112">
        <v>0.82099999999999995</v>
      </c>
      <c r="W112">
        <v>3.3090000000000002</v>
      </c>
      <c r="X112">
        <v>0</v>
      </c>
      <c r="Y112">
        <v>3.3592455820799998</v>
      </c>
      <c r="Z112">
        <v>3.8244895200000002</v>
      </c>
      <c r="AA112">
        <v>4.2340929999999992E-2</v>
      </c>
      <c r="AB112">
        <v>2.1280679999999999E-3</v>
      </c>
      <c r="AC112">
        <v>3.6478195380000003</v>
      </c>
      <c r="AD112">
        <v>0</v>
      </c>
      <c r="AF112">
        <v>1.157</v>
      </c>
      <c r="AG112">
        <v>41695.808695654698</v>
      </c>
      <c r="AH112">
        <v>2004.9886806142285</v>
      </c>
      <c r="AI112">
        <v>-14.571999999999999</v>
      </c>
      <c r="AJ112">
        <v>-7.6537556109018761</v>
      </c>
      <c r="AK112">
        <v>-50.259878883243935</v>
      </c>
      <c r="AL112">
        <v>6.1848960396995931</v>
      </c>
      <c r="AM112">
        <v>6.5529829231925865</v>
      </c>
      <c r="AN112">
        <v>6.7899351129682666</v>
      </c>
      <c r="AO112">
        <v>6.7899351129682666</v>
      </c>
      <c r="AP112">
        <v>0</v>
      </c>
      <c r="AQ112">
        <v>0.60503907326867334</v>
      </c>
      <c r="AR112">
        <v>0.23695218977568022</v>
      </c>
      <c r="AS112">
        <v>0.36808688349299312</v>
      </c>
      <c r="AT112">
        <v>123.69792079399187</v>
      </c>
      <c r="AV112">
        <v>6.5529829231925865</v>
      </c>
      <c r="AW112">
        <v>201.99410332849362</v>
      </c>
      <c r="AX112">
        <v>110.53804852592582</v>
      </c>
      <c r="AY112">
        <v>133.30000000000001</v>
      </c>
    </row>
    <row r="113" spans="1:53" x14ac:dyDescent="0.3">
      <c r="A113" t="s">
        <v>107</v>
      </c>
      <c r="B113" t="s">
        <v>517</v>
      </c>
      <c r="C113" t="s">
        <v>518</v>
      </c>
      <c r="D113" t="s">
        <v>500</v>
      </c>
      <c r="E113" s="1">
        <v>45411</v>
      </c>
      <c r="F113" s="1" t="s">
        <v>686</v>
      </c>
      <c r="G113">
        <v>0.66666666666666663</v>
      </c>
      <c r="H113" t="s">
        <v>64</v>
      </c>
      <c r="I113">
        <v>11.13</v>
      </c>
      <c r="J113">
        <v>7.0170000000000003</v>
      </c>
      <c r="K113">
        <v>625</v>
      </c>
      <c r="L113">
        <f>VLOOKUP(B113,[1]Feuil1!$B$2:$K$267,10,FALSE)</f>
        <v>13.5</v>
      </c>
      <c r="M113">
        <v>8.51</v>
      </c>
      <c r="N113">
        <v>87.5</v>
      </c>
      <c r="O113">
        <v>405.84449427340604</v>
      </c>
      <c r="P113">
        <v>6.651356581685798</v>
      </c>
      <c r="Q113">
        <v>127.1440401158746</v>
      </c>
      <c r="S113">
        <v>8.8999999999999996E-2</v>
      </c>
      <c r="T113">
        <v>4.931</v>
      </c>
      <c r="U113">
        <v>4.9530000000000003</v>
      </c>
      <c r="V113">
        <v>0.84599999999999997</v>
      </c>
      <c r="W113">
        <v>3.4119999999999999</v>
      </c>
      <c r="X113">
        <v>0</v>
      </c>
      <c r="Y113">
        <v>3.7199335680000001</v>
      </c>
      <c r="Z113">
        <v>4.0614048</v>
      </c>
      <c r="AA113">
        <v>4.6943204999999995E-2</v>
      </c>
      <c r="AB113">
        <v>2.3768279999999997E-3</v>
      </c>
      <c r="AC113">
        <v>3.6627863999999999</v>
      </c>
      <c r="AD113">
        <v>0</v>
      </c>
      <c r="AG113">
        <v>36199.420439354093</v>
      </c>
      <c r="AH113">
        <v>1729.4834453176379</v>
      </c>
      <c r="AJ113">
        <v>-7.4431857164635584</v>
      </c>
      <c r="AK113">
        <v>-48.367731759267265</v>
      </c>
      <c r="AL113">
        <v>6.35720200579373</v>
      </c>
      <c r="AM113">
        <v>6.6531884307115741</v>
      </c>
      <c r="AN113">
        <v>6.9350285065606485</v>
      </c>
      <c r="AO113">
        <v>6.9350285065606476</v>
      </c>
      <c r="AP113">
        <v>1.2807134373851444E-14</v>
      </c>
      <c r="AQ113">
        <v>0.57782650076691855</v>
      </c>
      <c r="AR113">
        <v>0.28184007584907428</v>
      </c>
      <c r="AS113">
        <v>0.29598642491784427</v>
      </c>
      <c r="AT113">
        <v>127.1440401158746</v>
      </c>
      <c r="AV113">
        <v>6.6531884307115741</v>
      </c>
      <c r="AW113">
        <v>248.8603555398727</v>
      </c>
      <c r="AX113">
        <v>136.23372527337133</v>
      </c>
      <c r="AY113">
        <v>131.416</v>
      </c>
    </row>
    <row r="114" spans="1:53" x14ac:dyDescent="0.3">
      <c r="A114" t="s">
        <v>107</v>
      </c>
      <c r="B114" t="s">
        <v>554</v>
      </c>
      <c r="C114" t="s">
        <v>555</v>
      </c>
      <c r="D114" t="s">
        <v>537</v>
      </c>
      <c r="E114" s="1">
        <v>45440</v>
      </c>
      <c r="F114" s="1" t="s">
        <v>684</v>
      </c>
      <c r="G114">
        <v>0.66666666666666663</v>
      </c>
      <c r="H114" t="s">
        <v>64</v>
      </c>
      <c r="I114">
        <v>11.13</v>
      </c>
      <c r="J114">
        <v>7.0519999999999996</v>
      </c>
      <c r="K114">
        <v>621</v>
      </c>
      <c r="L114">
        <f>VLOOKUP(B114,[1]Feuil1!$B$2:$K$267,10,FALSE)</f>
        <v>13.9</v>
      </c>
      <c r="M114">
        <v>8.74</v>
      </c>
      <c r="N114">
        <v>85</v>
      </c>
      <c r="O114">
        <v>410.34290784253091</v>
      </c>
      <c r="P114">
        <v>6.7250807620611193</v>
      </c>
      <c r="Q114">
        <v>127.93110876438497</v>
      </c>
      <c r="S114">
        <v>0.10199999999999999</v>
      </c>
      <c r="T114">
        <v>4.2590000000000003</v>
      </c>
      <c r="U114">
        <v>5.093</v>
      </c>
      <c r="V114">
        <v>0.40200000000000002</v>
      </c>
      <c r="W114">
        <v>3.4470000000000001</v>
      </c>
      <c r="X114">
        <v>6.3557299999999995E-3</v>
      </c>
      <c r="Y114">
        <v>3.7788607488000006</v>
      </c>
      <c r="Z114">
        <v>3.775973759999999</v>
      </c>
      <c r="AA114">
        <v>4.1822761999999999E-2</v>
      </c>
      <c r="AB114">
        <v>3.192102E-3</v>
      </c>
      <c r="AC114">
        <v>2.7171441719999998</v>
      </c>
      <c r="AD114">
        <v>0</v>
      </c>
      <c r="AF114">
        <v>1.0860000000000001</v>
      </c>
      <c r="AG114">
        <v>33931.411030430725</v>
      </c>
      <c r="AH114">
        <v>1600.4192377500074</v>
      </c>
      <c r="AJ114">
        <v>-7.5198734514381744</v>
      </c>
      <c r="AK114">
        <v>-50.043410358082262</v>
      </c>
      <c r="AL114">
        <v>6.3965554382192487</v>
      </c>
      <c r="AM114">
        <v>6.726932915451326</v>
      </c>
      <c r="AN114">
        <v>6.9763145487321232</v>
      </c>
      <c r="AO114">
        <v>6.9763145487321232</v>
      </c>
      <c r="AP114">
        <v>0</v>
      </c>
      <c r="AQ114">
        <v>0.57975911051287499</v>
      </c>
      <c r="AR114">
        <v>0.24938163328079738</v>
      </c>
      <c r="AS114">
        <v>0.33037747723207761</v>
      </c>
      <c r="AT114">
        <v>127.93110876438497</v>
      </c>
      <c r="AV114">
        <v>6.726932915451326</v>
      </c>
      <c r="AW114">
        <v>278.39455651184807</v>
      </c>
      <c r="AX114">
        <v>152.51081092698928</v>
      </c>
      <c r="AY114">
        <v>135.53299999999999</v>
      </c>
    </row>
    <row r="115" spans="1:53" x14ac:dyDescent="0.3">
      <c r="A115" t="s">
        <v>107</v>
      </c>
      <c r="B115" t="s">
        <v>591</v>
      </c>
      <c r="C115" t="s">
        <v>592</v>
      </c>
      <c r="D115" t="s">
        <v>574</v>
      </c>
      <c r="E115" s="1">
        <v>45468</v>
      </c>
      <c r="F115" s="1" t="s">
        <v>684</v>
      </c>
      <c r="G115">
        <v>0.60416666666666663</v>
      </c>
      <c r="H115" t="s">
        <v>64</v>
      </c>
      <c r="I115">
        <v>11.13</v>
      </c>
      <c r="J115">
        <v>7</v>
      </c>
      <c r="K115">
        <v>624</v>
      </c>
      <c r="L115">
        <f>VLOOKUP(B115,[1]Feuil1!$B$2:$K$267,10,FALSE)</f>
        <v>14.3</v>
      </c>
      <c r="M115">
        <v>8.76</v>
      </c>
      <c r="N115">
        <v>86.8</v>
      </c>
      <c r="O115">
        <v>404.07874765653054</v>
      </c>
      <c r="P115">
        <v>6.6224178858368603</v>
      </c>
      <c r="Q115">
        <v>126.31603983314319</v>
      </c>
      <c r="S115">
        <v>8.3000000000000004E-2</v>
      </c>
      <c r="T115">
        <v>4.2309999999999999</v>
      </c>
      <c r="U115">
        <v>5.3440000000000003</v>
      </c>
      <c r="V115">
        <v>1.5</v>
      </c>
      <c r="W115">
        <v>3.6150000000000002</v>
      </c>
      <c r="X115">
        <v>6.3557299999999995E-3</v>
      </c>
      <c r="Y115">
        <v>6.1818774527999993</v>
      </c>
      <c r="Z115">
        <v>4.0341599999999991</v>
      </c>
      <c r="AA115">
        <v>5.6060297999999995E-2</v>
      </c>
      <c r="AB115">
        <v>3.192102E-3</v>
      </c>
      <c r="AC115">
        <v>4.5357052319999989</v>
      </c>
      <c r="AD115">
        <v>0</v>
      </c>
      <c r="AF115">
        <v>1.024</v>
      </c>
      <c r="AG115">
        <v>37854.166586084852</v>
      </c>
      <c r="AH115">
        <v>1762.7786854516196</v>
      </c>
      <c r="AL115">
        <v>6.3158019916571595</v>
      </c>
      <c r="AM115">
        <v>6.6242417648611562</v>
      </c>
      <c r="AN115">
        <v>6.9516777323639598</v>
      </c>
      <c r="AO115">
        <v>6.9516777323639589</v>
      </c>
      <c r="AP115">
        <v>1.2776461365076755E-14</v>
      </c>
      <c r="AQ115">
        <v>0.63587574070679997</v>
      </c>
      <c r="AR115">
        <v>0.32743596750280357</v>
      </c>
      <c r="AS115">
        <v>0.3084397732039964</v>
      </c>
      <c r="AT115">
        <v>126.31603983314319</v>
      </c>
      <c r="AV115">
        <v>6.6242417648611562</v>
      </c>
      <c r="AW115">
        <v>243.63958732117678</v>
      </c>
      <c r="AX115">
        <v>133.56659564469578</v>
      </c>
      <c r="AY115">
        <v>133.56100000000001</v>
      </c>
    </row>
    <row r="116" spans="1:53" x14ac:dyDescent="0.3">
      <c r="A116" t="s">
        <v>107</v>
      </c>
      <c r="B116" t="s">
        <v>628</v>
      </c>
      <c r="C116" t="s">
        <v>629</v>
      </c>
      <c r="D116" t="s">
        <v>611</v>
      </c>
      <c r="E116" s="1">
        <v>45503</v>
      </c>
      <c r="F116" s="1" t="s">
        <v>685</v>
      </c>
      <c r="G116">
        <v>0.46527777777777773</v>
      </c>
      <c r="H116" t="s">
        <v>64</v>
      </c>
      <c r="I116">
        <v>11.13</v>
      </c>
      <c r="J116">
        <v>7.1379999999999999</v>
      </c>
      <c r="K116">
        <v>627</v>
      </c>
      <c r="L116">
        <f>VLOOKUP(B116,[1]Feuil1!$B$2:$K$267,10,FALSE)</f>
        <v>14.8</v>
      </c>
      <c r="M116">
        <v>8.89</v>
      </c>
      <c r="N116">
        <v>88.9</v>
      </c>
      <c r="O116">
        <v>408.71508292384357</v>
      </c>
      <c r="P116">
        <v>6.6984024551245485</v>
      </c>
      <c r="Q116">
        <v>128.53733492355249</v>
      </c>
      <c r="S116">
        <v>0.10100000000000001</v>
      </c>
      <c r="T116">
        <v>4.5019999999999998</v>
      </c>
      <c r="U116">
        <v>4.9080000000000004</v>
      </c>
      <c r="V116">
        <v>0.755</v>
      </c>
      <c r="W116">
        <v>2.9140000000000001</v>
      </c>
      <c r="X116">
        <v>1.3331394999999999E-2</v>
      </c>
      <c r="Y116">
        <v>4.2996945887999996</v>
      </c>
      <c r="Z116">
        <v>4.5993024</v>
      </c>
      <c r="AA116">
        <v>4.0753308999999995E-2</v>
      </c>
      <c r="AB116">
        <v>6.6285899999999984E-3</v>
      </c>
      <c r="AC116">
        <v>3.3600032080000002</v>
      </c>
      <c r="AD116">
        <v>4.643791999999999E-3</v>
      </c>
      <c r="AF116">
        <v>1.089</v>
      </c>
      <c r="AG116">
        <v>28032.156906315045</v>
      </c>
      <c r="AH116">
        <v>1284.8581548443638</v>
      </c>
      <c r="AJ116">
        <v>-7.1801126069166425</v>
      </c>
      <c r="AK116">
        <v>-47.026473999728687</v>
      </c>
      <c r="AL116">
        <v>6.426866746177625</v>
      </c>
      <c r="AM116">
        <v>6.7002472610466155</v>
      </c>
      <c r="AN116">
        <v>6.9777175595308032</v>
      </c>
      <c r="AO116">
        <v>6.9777175595308032</v>
      </c>
      <c r="AP116">
        <v>0</v>
      </c>
      <c r="AQ116">
        <v>0.55085081335317898</v>
      </c>
      <c r="AR116">
        <v>0.27747029848418731</v>
      </c>
      <c r="AS116">
        <v>0.27338051486899168</v>
      </c>
      <c r="AT116">
        <v>128.53733492355249</v>
      </c>
      <c r="AV116">
        <v>6.7002472610466155</v>
      </c>
      <c r="AW116">
        <v>350.69840234987561</v>
      </c>
      <c r="AX116">
        <v>192.42886377393037</v>
      </c>
      <c r="AY116">
        <v>157.25399999999999</v>
      </c>
    </row>
    <row r="117" spans="1:53" x14ac:dyDescent="0.3">
      <c r="A117" t="s">
        <v>107</v>
      </c>
      <c r="B117" t="s">
        <v>665</v>
      </c>
      <c r="C117" t="s">
        <v>666</v>
      </c>
      <c r="D117" t="s">
        <v>648</v>
      </c>
      <c r="E117" s="1">
        <v>45532</v>
      </c>
      <c r="F117" s="1" t="s">
        <v>685</v>
      </c>
      <c r="G117">
        <v>0.49305555555555558</v>
      </c>
      <c r="H117" t="s">
        <v>64</v>
      </c>
      <c r="I117">
        <v>11.13</v>
      </c>
      <c r="J117">
        <v>7.0170000000000003</v>
      </c>
      <c r="K117">
        <v>628</v>
      </c>
      <c r="L117">
        <f>VLOOKUP(B117,[1]Feuil1!$B$2:$K$267,10,FALSE)</f>
        <v>14</v>
      </c>
      <c r="M117">
        <v>6.63</v>
      </c>
      <c r="N117">
        <v>66.7</v>
      </c>
      <c r="O117">
        <v>410.47315943049017</v>
      </c>
      <c r="P117">
        <v>6.7272154460819014</v>
      </c>
      <c r="Q117">
        <v>129.01848421874359</v>
      </c>
      <c r="S117">
        <v>0.1</v>
      </c>
      <c r="T117">
        <v>4.7759999999999998</v>
      </c>
      <c r="U117">
        <v>5.0860000000000003</v>
      </c>
      <c r="V117">
        <v>0.872</v>
      </c>
      <c r="W117">
        <v>3.0249999999999999</v>
      </c>
      <c r="X117">
        <v>1.9997092499999997E-2</v>
      </c>
      <c r="Y117">
        <v>5.1912683232000001</v>
      </c>
      <c r="Z117">
        <v>4.3779456000000003</v>
      </c>
      <c r="AA117">
        <v>3.3665776999999994E-2</v>
      </c>
      <c r="AB117">
        <v>7.9543080000000002E-3</v>
      </c>
      <c r="AC117">
        <v>2.8607488320000001</v>
      </c>
      <c r="AD117">
        <v>6.9656879999999994E-3</v>
      </c>
      <c r="AF117">
        <v>1.008</v>
      </c>
      <c r="AG117">
        <v>36838.686050501921</v>
      </c>
      <c r="AH117">
        <v>1731.9914563990865</v>
      </c>
      <c r="AJ117">
        <v>-7.1119233664898935</v>
      </c>
      <c r="AK117">
        <v>-46.955860165310732</v>
      </c>
      <c r="AL117">
        <v>6.4509242109371794</v>
      </c>
      <c r="AM117">
        <v>6.7290681873850851</v>
      </c>
      <c r="AN117">
        <v>7.0245636252763664</v>
      </c>
      <c r="AO117">
        <v>7.0245636252763681</v>
      </c>
      <c r="AP117">
        <v>-2.5287789166125798E-14</v>
      </c>
      <c r="AQ117">
        <v>0.57363941433918808</v>
      </c>
      <c r="AR117">
        <v>0.29549543789128357</v>
      </c>
      <c r="AS117">
        <v>0.27814397644790451</v>
      </c>
      <c r="AT117">
        <v>129.01848421874359</v>
      </c>
      <c r="AV117">
        <v>6.7290681873850851</v>
      </c>
      <c r="AW117">
        <v>260.05482833394399</v>
      </c>
      <c r="AX117">
        <v>142.48935522877724</v>
      </c>
      <c r="AY117">
        <v>132.751</v>
      </c>
    </row>
    <row r="118" spans="1:53" x14ac:dyDescent="0.3">
      <c r="A118" t="s">
        <v>77</v>
      </c>
      <c r="B118" t="s">
        <v>78</v>
      </c>
      <c r="C118" t="s">
        <v>79</v>
      </c>
      <c r="D118" t="s">
        <v>47</v>
      </c>
      <c r="E118" s="1">
        <v>45013</v>
      </c>
      <c r="F118" s="1" t="s">
        <v>684</v>
      </c>
      <c r="H118" t="s">
        <v>64</v>
      </c>
      <c r="I118">
        <v>39.330000000000005</v>
      </c>
      <c r="J118">
        <v>6.6509999999999998</v>
      </c>
      <c r="K118">
        <v>647</v>
      </c>
      <c r="L118">
        <v>13.5</v>
      </c>
      <c r="M118">
        <v>8.91</v>
      </c>
      <c r="N118">
        <v>85.4</v>
      </c>
      <c r="O118">
        <v>406.6</v>
      </c>
      <c r="P118">
        <v>6.6637385113608056</v>
      </c>
      <c r="Q118">
        <v>138.60741809950116</v>
      </c>
      <c r="T118">
        <v>4.5</v>
      </c>
      <c r="U118">
        <v>0.5</v>
      </c>
      <c r="V118">
        <v>0.5</v>
      </c>
      <c r="W118">
        <v>1</v>
      </c>
      <c r="X118">
        <v>0</v>
      </c>
      <c r="Y118">
        <v>3.4</v>
      </c>
      <c r="Z118">
        <v>6.784559999999999</v>
      </c>
      <c r="AA118">
        <v>3.5849056603773584E-2</v>
      </c>
      <c r="AB118">
        <v>0</v>
      </c>
      <c r="AC118">
        <v>10.115301239999999</v>
      </c>
      <c r="AD118">
        <v>0</v>
      </c>
      <c r="AE118">
        <v>2.1287376240000003E-2</v>
      </c>
      <c r="AF118">
        <v>1.0229999999999999</v>
      </c>
      <c r="AG118">
        <v>84273.890089837223</v>
      </c>
      <c r="AH118">
        <v>4026.3157811344299</v>
      </c>
      <c r="AI118">
        <v>-15.462</v>
      </c>
      <c r="AL118">
        <v>6.9303709049750584</v>
      </c>
      <c r="AM118">
        <v>6.6655737704918039</v>
      </c>
      <c r="AN118">
        <v>7.0278219420396217</v>
      </c>
      <c r="AO118">
        <v>7.0278219420396217</v>
      </c>
      <c r="AP118">
        <v>0</v>
      </c>
      <c r="AQ118">
        <v>9.7451037064563636E-2</v>
      </c>
      <c r="AR118">
        <v>0.3622481715478173</v>
      </c>
      <c r="AS118">
        <v>-0.26479713448325365</v>
      </c>
      <c r="AT118">
        <v>138.60741809950116</v>
      </c>
      <c r="AV118">
        <v>6.6655737704918039</v>
      </c>
      <c r="AW118">
        <v>117.17977053289864</v>
      </c>
      <c r="AX118">
        <v>64.147769264991922</v>
      </c>
      <c r="AY118">
        <v>134</v>
      </c>
    </row>
    <row r="119" spans="1:53" x14ac:dyDescent="0.3">
      <c r="A119" t="s">
        <v>77</v>
      </c>
      <c r="B119" t="s">
        <v>122</v>
      </c>
      <c r="C119" t="s">
        <v>123</v>
      </c>
      <c r="D119" t="s">
        <v>88</v>
      </c>
      <c r="E119" s="1">
        <v>45037</v>
      </c>
      <c r="F119" s="1" t="s">
        <v>684</v>
      </c>
      <c r="H119" t="s">
        <v>64</v>
      </c>
      <c r="I119">
        <v>39.330000000000005</v>
      </c>
      <c r="J119">
        <v>7.13</v>
      </c>
      <c r="K119">
        <v>662</v>
      </c>
      <c r="L119">
        <v>13.6</v>
      </c>
      <c r="M119">
        <v>8.75</v>
      </c>
      <c r="N119">
        <v>85.6</v>
      </c>
      <c r="O119">
        <v>399.54</v>
      </c>
      <c r="P119">
        <v>6.5480326729687564</v>
      </c>
      <c r="Q119">
        <v>137.27657279934684</v>
      </c>
      <c r="T119">
        <v>5.0999999999999996</v>
      </c>
      <c r="U119">
        <v>0.5</v>
      </c>
      <c r="V119">
        <v>0.5</v>
      </c>
      <c r="W119">
        <v>1</v>
      </c>
      <c r="X119">
        <v>5.9750213599999999E-3</v>
      </c>
      <c r="Y119">
        <v>3.1052160000000004</v>
      </c>
      <c r="Z119">
        <v>6.5776871999999997</v>
      </c>
      <c r="AA119">
        <v>4.4642857142857151E-2</v>
      </c>
      <c r="AB119">
        <v>1.0769399999999998E-2</v>
      </c>
      <c r="AC119">
        <v>12.540311554000001</v>
      </c>
      <c r="AD119">
        <v>1.1997259999999999E-3</v>
      </c>
      <c r="AE119">
        <v>1.0643688120000001E-2</v>
      </c>
      <c r="AF119">
        <v>0.91379999999999995</v>
      </c>
      <c r="AG119">
        <v>27500.467071014045</v>
      </c>
      <c r="AH119">
        <v>1309.6517102501568</v>
      </c>
      <c r="AI119">
        <v>-16.169</v>
      </c>
      <c r="AL119">
        <v>6.863828639967342</v>
      </c>
      <c r="AM119">
        <v>6.5498360655737704</v>
      </c>
      <c r="AN119">
        <v>6.9620919054730086</v>
      </c>
      <c r="AO119">
        <v>6.9620919054730077</v>
      </c>
      <c r="AP119">
        <v>1.2757349827598718E-14</v>
      </c>
      <c r="AQ119">
        <v>9.8263265505666386E-2</v>
      </c>
      <c r="AR119">
        <v>0.41225583989923764</v>
      </c>
      <c r="AS119">
        <v>-0.31399257439357126</v>
      </c>
      <c r="AT119">
        <v>137.27657279934684</v>
      </c>
      <c r="AV119">
        <v>6.5498360655737704</v>
      </c>
      <c r="AW119">
        <v>344.29340581824698</v>
      </c>
      <c r="AX119">
        <v>188.51045659198752</v>
      </c>
      <c r="AY119">
        <v>140</v>
      </c>
    </row>
    <row r="120" spans="1:53" x14ac:dyDescent="0.3">
      <c r="A120" t="s">
        <v>77</v>
      </c>
      <c r="B120" t="s">
        <v>159</v>
      </c>
      <c r="C120" t="s">
        <v>160</v>
      </c>
      <c r="D120" t="s">
        <v>130</v>
      </c>
      <c r="E120" s="1">
        <v>45072</v>
      </c>
      <c r="F120" s="1" t="s">
        <v>684</v>
      </c>
      <c r="H120" t="s">
        <v>64</v>
      </c>
      <c r="I120">
        <v>39.330000000000005</v>
      </c>
      <c r="J120">
        <v>6.96</v>
      </c>
      <c r="K120">
        <v>651</v>
      </c>
      <c r="L120">
        <f>VLOOKUP(B120,[1]Feuil1!$B$2:$K$267,10,FALSE)</f>
        <v>13.6</v>
      </c>
      <c r="M120">
        <v>8.5299999999999994</v>
      </c>
      <c r="N120">
        <v>82.5</v>
      </c>
      <c r="O120">
        <v>405.4</v>
      </c>
      <c r="P120">
        <v>6.6440717966199463</v>
      </c>
      <c r="Q120">
        <v>131.23271186960548</v>
      </c>
      <c r="S120">
        <v>4.7E-2</v>
      </c>
      <c r="T120">
        <v>4.4889999999999999</v>
      </c>
      <c r="U120">
        <v>1.919</v>
      </c>
      <c r="V120">
        <v>0.86499999999999999</v>
      </c>
      <c r="W120">
        <v>3.5339999999999998</v>
      </c>
      <c r="X120">
        <v>0</v>
      </c>
      <c r="Y120">
        <v>2.8</v>
      </c>
      <c r="Z120">
        <v>6.6389700000000005</v>
      </c>
      <c r="AA120">
        <v>5.2534562211981571E-2</v>
      </c>
      <c r="AB120">
        <v>1.2663539999999999E-3</v>
      </c>
      <c r="AC120">
        <v>3.7483865760000001</v>
      </c>
      <c r="AD120">
        <v>1.1545539999999999E-3</v>
      </c>
      <c r="AF120">
        <v>1.0649999999999999</v>
      </c>
      <c r="AG120">
        <v>41285.677970618439</v>
      </c>
      <c r="AH120">
        <v>1966.1432885279319</v>
      </c>
      <c r="AI120">
        <v>-15.664999999999999</v>
      </c>
      <c r="AL120">
        <v>6.5616355934802737</v>
      </c>
      <c r="AM120">
        <v>6.6459016393442623</v>
      </c>
      <c r="AN120">
        <v>6.8954799944040799</v>
      </c>
      <c r="AO120">
        <v>6.8954799944040825</v>
      </c>
      <c r="AP120">
        <v>-3.86417662187801E-14</v>
      </c>
      <c r="AQ120">
        <v>0.33384440092380641</v>
      </c>
      <c r="AR120">
        <v>0.2495783550598184</v>
      </c>
      <c r="AS120">
        <v>8.4266045863988004E-2</v>
      </c>
      <c r="AT120">
        <v>131.23271186960548</v>
      </c>
      <c r="AV120">
        <v>6.6459016393442623</v>
      </c>
      <c r="AW120">
        <v>225.85709131680932</v>
      </c>
      <c r="AX120">
        <v>123.66319740421083</v>
      </c>
      <c r="AY120">
        <v>174.13399999999999</v>
      </c>
    </row>
    <row r="121" spans="1:53" x14ac:dyDescent="0.3">
      <c r="A121" t="s">
        <v>77</v>
      </c>
      <c r="B121" t="s">
        <v>196</v>
      </c>
      <c r="C121" t="s">
        <v>197</v>
      </c>
      <c r="D121" t="s">
        <v>167</v>
      </c>
      <c r="E121" s="1">
        <v>45104</v>
      </c>
      <c r="F121" s="1" t="s">
        <v>684</v>
      </c>
      <c r="H121" t="s">
        <v>64</v>
      </c>
      <c r="I121">
        <v>39.330000000000005</v>
      </c>
      <c r="J121">
        <v>7.0119999999999996</v>
      </c>
      <c r="K121">
        <v>667</v>
      </c>
      <c r="L121">
        <f>VLOOKUP(B121,[1]Feuil1!$B$2:$K$267,10,FALSE)</f>
        <v>13.5</v>
      </c>
      <c r="M121">
        <v>8.66</v>
      </c>
      <c r="N121">
        <v>83.4</v>
      </c>
      <c r="O121">
        <v>404.91</v>
      </c>
      <c r="P121">
        <v>6.6360412214340965</v>
      </c>
      <c r="Q121">
        <v>133.77435291465298</v>
      </c>
      <c r="S121">
        <v>5.1999999999999998E-2</v>
      </c>
      <c r="T121">
        <v>4.6820000000000004</v>
      </c>
      <c r="U121">
        <v>1.903</v>
      </c>
      <c r="V121">
        <v>1.157</v>
      </c>
      <c r="W121">
        <v>3.89</v>
      </c>
      <c r="X121">
        <v>1.8713399999999995E-2</v>
      </c>
      <c r="Y121">
        <v>3.4</v>
      </c>
      <c r="Z121">
        <v>5.6349935999999996</v>
      </c>
      <c r="AA121">
        <v>1.7272727272727269E-2</v>
      </c>
      <c r="AB121">
        <v>6.3588599999999992E-3</v>
      </c>
      <c r="AC121">
        <v>12.465446845999999</v>
      </c>
      <c r="AD121">
        <v>2.3003680000000001E-3</v>
      </c>
      <c r="AF121">
        <v>0.93300000000000005</v>
      </c>
      <c r="AG121">
        <v>36534.582880010392</v>
      </c>
      <c r="AH121">
        <v>1745.4963506507065</v>
      </c>
      <c r="AI121">
        <v>-14.618</v>
      </c>
      <c r="AL121">
        <v>6.6887176457326492</v>
      </c>
      <c r="AM121">
        <v>6.6378688524590164</v>
      </c>
      <c r="AN121">
        <v>7.045163542326355</v>
      </c>
      <c r="AO121">
        <v>7.045163542326355</v>
      </c>
      <c r="AP121">
        <v>0</v>
      </c>
      <c r="AQ121">
        <v>0.35644589659370607</v>
      </c>
      <c r="AR121">
        <v>0.40729468986733808</v>
      </c>
      <c r="AS121">
        <v>-5.0848793273632009E-2</v>
      </c>
      <c r="AT121">
        <v>133.77435291465298</v>
      </c>
      <c r="AV121">
        <v>6.6378688524590164</v>
      </c>
      <c r="AW121">
        <v>258.05219425264369</v>
      </c>
      <c r="AX121">
        <v>141.2656172645091</v>
      </c>
      <c r="AY121">
        <v>153.13499999999999</v>
      </c>
    </row>
    <row r="122" spans="1:53" x14ac:dyDescent="0.3">
      <c r="A122" t="s">
        <v>77</v>
      </c>
      <c r="B122" t="s">
        <v>233</v>
      </c>
      <c r="C122" t="s">
        <v>234</v>
      </c>
      <c r="D122" t="s">
        <v>204</v>
      </c>
      <c r="E122" s="1">
        <v>45140</v>
      </c>
      <c r="F122" s="1" t="s">
        <v>685</v>
      </c>
      <c r="G122">
        <v>0.45833333333333331</v>
      </c>
      <c r="H122" t="s">
        <v>64</v>
      </c>
      <c r="I122">
        <v>39.330000000000005</v>
      </c>
      <c r="J122">
        <v>7.0609999999999999</v>
      </c>
      <c r="K122">
        <v>633</v>
      </c>
      <c r="L122">
        <f>VLOOKUP(B122,[1]Feuil1!$B$2:$K$267,10,FALSE)</f>
        <v>13.6</v>
      </c>
      <c r="M122">
        <v>8.2200000000000006</v>
      </c>
      <c r="N122">
        <v>80.099999999999994</v>
      </c>
      <c r="O122">
        <v>467.26</v>
      </c>
      <c r="P122">
        <v>7.65789094151119</v>
      </c>
      <c r="Q122">
        <v>154.41714880389233</v>
      </c>
      <c r="S122">
        <v>5.5E-2</v>
      </c>
      <c r="T122">
        <v>4.7350000000000003</v>
      </c>
      <c r="U122">
        <v>1.752</v>
      </c>
      <c r="V122">
        <v>1.2430000000000001</v>
      </c>
      <c r="W122">
        <v>3.681</v>
      </c>
      <c r="X122">
        <v>6.0240963855421681E-3</v>
      </c>
      <c r="Y122">
        <v>3.3311208960000003</v>
      </c>
      <c r="Z122">
        <v>4.3375701600000003</v>
      </c>
      <c r="AA122">
        <v>4.4186046511627913E-2</v>
      </c>
      <c r="AB122">
        <v>1.7804807999999998E-2</v>
      </c>
      <c r="AC122">
        <v>11.836912775999998</v>
      </c>
      <c r="AD122">
        <v>0</v>
      </c>
      <c r="AF122">
        <v>0.95699999999999996</v>
      </c>
      <c r="AG122">
        <v>37705.093612194934</v>
      </c>
      <c r="AH122">
        <v>1795.6255145353978</v>
      </c>
      <c r="AI122">
        <v>-14.515000000000001</v>
      </c>
      <c r="AL122">
        <v>7.7208574401946164</v>
      </c>
      <c r="AM122">
        <v>7.66</v>
      </c>
      <c r="AN122">
        <v>8.0581750857047432</v>
      </c>
      <c r="AO122">
        <v>8.0581750857047449</v>
      </c>
      <c r="AP122">
        <v>-2.2044157895644629E-14</v>
      </c>
      <c r="AQ122">
        <v>0.33731764551012877</v>
      </c>
      <c r="AR122">
        <v>0.39817508570474502</v>
      </c>
      <c r="AS122">
        <v>-6.0857440194616252E-2</v>
      </c>
      <c r="AT122">
        <v>154.41714880389233</v>
      </c>
      <c r="AV122">
        <v>7.66</v>
      </c>
      <c r="AW122">
        <v>386.44505936023836</v>
      </c>
      <c r="AX122">
        <v>211.58968878472598</v>
      </c>
      <c r="AY122">
        <v>152.69800000000001</v>
      </c>
    </row>
    <row r="123" spans="1:53" x14ac:dyDescent="0.3">
      <c r="A123" t="s">
        <v>77</v>
      </c>
      <c r="B123" t="s">
        <v>271</v>
      </c>
      <c r="C123" t="s">
        <v>272</v>
      </c>
      <c r="D123" t="s">
        <v>242</v>
      </c>
      <c r="E123" s="1">
        <v>45166</v>
      </c>
      <c r="F123" s="1" t="s">
        <v>685</v>
      </c>
      <c r="G123">
        <v>0.45833333333333331</v>
      </c>
      <c r="H123" t="s">
        <v>64</v>
      </c>
      <c r="I123">
        <v>39.330000000000005</v>
      </c>
      <c r="J123">
        <v>7.0880000000000001</v>
      </c>
      <c r="K123">
        <v>673</v>
      </c>
      <c r="L123">
        <f>VLOOKUP(B123,[1]Feuil1!$B$2:$K$267,10,FALSE)</f>
        <v>13.6</v>
      </c>
      <c r="M123">
        <v>8.2100000000000009</v>
      </c>
      <c r="N123">
        <v>79.7</v>
      </c>
      <c r="O123">
        <v>462.38</v>
      </c>
      <c r="P123">
        <v>7.5779129682316997</v>
      </c>
      <c r="Q123">
        <v>153.47029517699059</v>
      </c>
      <c r="S123">
        <v>5.0999999999999997E-2</v>
      </c>
      <c r="T123">
        <v>4.931</v>
      </c>
      <c r="U123">
        <v>1.9359999999999999</v>
      </c>
      <c r="V123">
        <v>0.84299999999999997</v>
      </c>
      <c r="W123">
        <v>3.524</v>
      </c>
      <c r="X123">
        <v>1.2048192771084336E-2</v>
      </c>
      <c r="Y123">
        <v>3.3311208960000003</v>
      </c>
      <c r="Z123">
        <v>2.30961528</v>
      </c>
      <c r="AA123">
        <v>3.0930232558139537E-2</v>
      </c>
      <c r="AB123">
        <v>1.271772E-3</v>
      </c>
      <c r="AC123">
        <v>13.367381039999998</v>
      </c>
      <c r="AD123">
        <v>0</v>
      </c>
      <c r="AF123">
        <v>1.03</v>
      </c>
      <c r="AG123">
        <v>35060.451702649596</v>
      </c>
      <c r="AH123">
        <v>1669.6800245591223</v>
      </c>
      <c r="AI123">
        <v>-14.75</v>
      </c>
      <c r="AL123">
        <v>7.6735147588495298</v>
      </c>
      <c r="AM123">
        <v>7.58</v>
      </c>
      <c r="AN123">
        <v>8.0081911235818044</v>
      </c>
      <c r="AO123">
        <v>8.0077597525552697</v>
      </c>
      <c r="AP123">
        <v>5.3866225203393842E-3</v>
      </c>
      <c r="AQ123">
        <v>0.33424499370574068</v>
      </c>
      <c r="AR123">
        <v>0.42775975255526943</v>
      </c>
      <c r="AS123">
        <v>-9.3514758849528756E-2</v>
      </c>
      <c r="AT123">
        <v>153.47029517699059</v>
      </c>
      <c r="AV123">
        <v>7.58</v>
      </c>
      <c r="AW123">
        <v>404.42131976474684</v>
      </c>
      <c r="AX123">
        <v>221.43220391688999</v>
      </c>
      <c r="AY123">
        <v>141.428</v>
      </c>
    </row>
    <row r="124" spans="1:53" x14ac:dyDescent="0.3">
      <c r="A124" t="s">
        <v>77</v>
      </c>
      <c r="B124" t="s">
        <v>308</v>
      </c>
      <c r="C124" t="s">
        <v>309</v>
      </c>
      <c r="D124" t="s">
        <v>279</v>
      </c>
      <c r="E124" s="1">
        <v>45201</v>
      </c>
      <c r="F124" s="1" t="s">
        <v>685</v>
      </c>
      <c r="G124">
        <v>0.45833333333333331</v>
      </c>
      <c r="H124" t="s">
        <v>64</v>
      </c>
      <c r="I124">
        <v>39.330000000000005</v>
      </c>
      <c r="J124">
        <v>7.0430000000000001</v>
      </c>
      <c r="K124">
        <v>674</v>
      </c>
      <c r="L124">
        <f>VLOOKUP(B124,[1]Feuil1!$B$2:$K$267,10,FALSE)</f>
        <v>14</v>
      </c>
      <c r="M124">
        <v>8.11</v>
      </c>
      <c r="N124">
        <v>79</v>
      </c>
      <c r="O124">
        <v>448.96</v>
      </c>
      <c r="P124">
        <v>7.3579735417131014</v>
      </c>
      <c r="Q124">
        <v>149.06444820634823</v>
      </c>
      <c r="S124">
        <v>5.6000000000000001E-2</v>
      </c>
      <c r="T124">
        <v>5.2370000000000001</v>
      </c>
      <c r="U124">
        <v>2.0859999999999999</v>
      </c>
      <c r="V124">
        <v>0.878</v>
      </c>
      <c r="W124">
        <v>3.734</v>
      </c>
      <c r="X124">
        <v>0</v>
      </c>
      <c r="Y124">
        <v>3.8264217600000006</v>
      </c>
      <c r="Z124">
        <v>5.2327868852459023</v>
      </c>
      <c r="AA124">
        <v>2.0555032925682028E-2</v>
      </c>
      <c r="AB124">
        <v>1.4932763999999998E-2</v>
      </c>
      <c r="AC124">
        <v>13.611013713999998</v>
      </c>
      <c r="AD124">
        <v>1.126586E-3</v>
      </c>
      <c r="AF124">
        <v>0.61550000000000005</v>
      </c>
      <c r="AG124">
        <v>37949.56941041629</v>
      </c>
      <c r="AH124">
        <v>1784.2202597225803</v>
      </c>
      <c r="AI124">
        <v>-14.339</v>
      </c>
      <c r="AJ124">
        <v>-6.5895415161663777</v>
      </c>
      <c r="AK124">
        <v>-42.059433848954868</v>
      </c>
      <c r="AL124">
        <v>7.4532224103174114</v>
      </c>
      <c r="AM124">
        <v>7.3599999999999994</v>
      </c>
      <c r="AN124">
        <v>7.8105998977155426</v>
      </c>
      <c r="AO124">
        <v>7.8105998977155418</v>
      </c>
      <c r="AP124">
        <v>1.1371449457549363E-14</v>
      </c>
      <c r="AQ124">
        <v>0.35737748739813097</v>
      </c>
      <c r="AR124">
        <v>0.45059989771554299</v>
      </c>
      <c r="AS124">
        <v>-9.3222410317412019E-2</v>
      </c>
      <c r="AT124">
        <v>149.06444820634823</v>
      </c>
      <c r="AV124">
        <v>7.3599999999999994</v>
      </c>
      <c r="AW124">
        <v>348.891014168006</v>
      </c>
      <c r="AX124">
        <v>191.16451700744858</v>
      </c>
      <c r="AY124">
        <v>149.005</v>
      </c>
    </row>
    <row r="125" spans="1:53" x14ac:dyDescent="0.3">
      <c r="A125" t="s">
        <v>77</v>
      </c>
      <c r="B125" t="s">
        <v>344</v>
      </c>
      <c r="C125" t="s">
        <v>345</v>
      </c>
      <c r="D125" t="s">
        <v>316</v>
      </c>
      <c r="E125" s="1">
        <v>45224</v>
      </c>
      <c r="F125" s="1" t="s">
        <v>684</v>
      </c>
      <c r="G125">
        <v>0.45833333333333331</v>
      </c>
      <c r="H125" t="s">
        <v>64</v>
      </c>
      <c r="I125">
        <v>39.330000000000005</v>
      </c>
      <c r="J125">
        <v>7.0679999999999996</v>
      </c>
      <c r="K125">
        <v>670</v>
      </c>
      <c r="L125">
        <f>VLOOKUP(B125,[1]Feuil1!$B$2:$K$267,10,FALSE)</f>
        <v>13.5</v>
      </c>
      <c r="M125">
        <v>7.82</v>
      </c>
      <c r="N125">
        <v>76.400000000000006</v>
      </c>
      <c r="O125">
        <v>406.26</v>
      </c>
      <c r="P125">
        <v>6.6581662755175621</v>
      </c>
      <c r="Q125">
        <v>135.08681683153924</v>
      </c>
      <c r="S125">
        <v>3.3000000000000002E-2</v>
      </c>
      <c r="T125">
        <v>5.5209999999999999</v>
      </c>
      <c r="U125">
        <v>2.137</v>
      </c>
      <c r="V125">
        <v>0.98</v>
      </c>
      <c r="W125">
        <v>3.8210000000000002</v>
      </c>
      <c r="X125">
        <v>7.037100000000001E-3</v>
      </c>
      <c r="Y125">
        <v>3.5145984000000001</v>
      </c>
      <c r="Z125">
        <v>4.6518144000000001</v>
      </c>
      <c r="AA125">
        <v>7.3283160865475067E-2</v>
      </c>
      <c r="AB125">
        <v>1.2799511999999997E-2</v>
      </c>
      <c r="AC125">
        <v>14.224937759999998</v>
      </c>
      <c r="AD125">
        <v>0</v>
      </c>
      <c r="AF125">
        <v>0.81189999999999996</v>
      </c>
      <c r="AG125">
        <v>32218.5385404355</v>
      </c>
      <c r="AH125">
        <v>1539.2906395107393</v>
      </c>
      <c r="AI125">
        <v>-14.545999999999999</v>
      </c>
      <c r="AJ125">
        <v>-6.6104541636650413</v>
      </c>
      <c r="AK125">
        <v>-42.047264623745477</v>
      </c>
      <c r="AL125">
        <v>6.7543408415769619</v>
      </c>
      <c r="AM125">
        <v>6.66</v>
      </c>
      <c r="AN125">
        <v>7.1224472940375456</v>
      </c>
      <c r="AO125">
        <v>7.1224472940375447</v>
      </c>
      <c r="AP125">
        <v>1.2470129760646331E-14</v>
      </c>
      <c r="AQ125">
        <v>0.36810645246058321</v>
      </c>
      <c r="AR125">
        <v>0.46244729403754525</v>
      </c>
      <c r="AS125">
        <v>-9.4340841576962042E-2</v>
      </c>
      <c r="AT125">
        <v>135.08681683153924</v>
      </c>
      <c r="AV125">
        <v>6.66</v>
      </c>
      <c r="AW125">
        <v>297.6301321069497</v>
      </c>
      <c r="AX125">
        <v>162.93178382138439</v>
      </c>
      <c r="AY125">
        <v>150.21199999999999</v>
      </c>
    </row>
    <row r="126" spans="1:53" x14ac:dyDescent="0.3">
      <c r="A126" t="s">
        <v>77</v>
      </c>
      <c r="B126" t="s">
        <v>381</v>
      </c>
      <c r="C126" t="s">
        <v>382</v>
      </c>
      <c r="D126" t="s">
        <v>352</v>
      </c>
      <c r="E126" s="1">
        <v>45246</v>
      </c>
      <c r="F126" s="1" t="s">
        <v>686</v>
      </c>
      <c r="G126">
        <v>0.41666666666666669</v>
      </c>
      <c r="H126" t="s">
        <v>64</v>
      </c>
      <c r="I126">
        <v>39.330000000000005</v>
      </c>
      <c r="J126">
        <v>6.82</v>
      </c>
      <c r="K126">
        <v>643</v>
      </c>
      <c r="L126">
        <f>VLOOKUP(B126,[1]Feuil1!$B$2:$K$267,10,FALSE)</f>
        <v>13.5</v>
      </c>
      <c r="M126">
        <v>8.7899999999999991</v>
      </c>
      <c r="N126">
        <v>84.8</v>
      </c>
      <c r="O126">
        <v>472.14</v>
      </c>
      <c r="P126">
        <v>7.7378689147906803</v>
      </c>
      <c r="Q126">
        <v>158.67425109210146</v>
      </c>
      <c r="S126">
        <v>0.03</v>
      </c>
      <c r="T126">
        <v>5.8979999999999997</v>
      </c>
      <c r="U126">
        <v>1.7889999999999999</v>
      </c>
      <c r="V126">
        <v>0.84899999999999998</v>
      </c>
      <c r="W126">
        <v>3.5369999999999999</v>
      </c>
      <c r="X126">
        <v>0</v>
      </c>
      <c r="Y126">
        <v>3.3388684799999995</v>
      </c>
      <c r="Z126">
        <v>3.5773463999999997</v>
      </c>
      <c r="AA126">
        <v>4.5578551269990587E-2</v>
      </c>
      <c r="AB126">
        <v>1.1732885999999998E-2</v>
      </c>
      <c r="AC126">
        <v>17.248741619999997</v>
      </c>
      <c r="AD126">
        <v>0</v>
      </c>
      <c r="AG126">
        <v>66302.5734574667</v>
      </c>
      <c r="AH126">
        <v>3167.7082612069389</v>
      </c>
      <c r="AI126">
        <v>-14.667999999999999</v>
      </c>
      <c r="AJ126">
        <v>-6.8398872421297376</v>
      </c>
      <c r="AK126">
        <v>-44.202079079489245</v>
      </c>
      <c r="AL126">
        <v>7.9337125546050729</v>
      </c>
      <c r="AM126">
        <v>7.74</v>
      </c>
      <c r="AN126">
        <v>8.2571590194238649</v>
      </c>
      <c r="AO126">
        <v>8.2571590194238649</v>
      </c>
      <c r="AP126">
        <v>0</v>
      </c>
      <c r="AQ126">
        <v>0.32344646481879236</v>
      </c>
      <c r="AR126">
        <v>0.51715901942386477</v>
      </c>
      <c r="AS126">
        <v>-0.19371255460507242</v>
      </c>
      <c r="AT126">
        <v>158.67425109210146</v>
      </c>
      <c r="AV126">
        <v>7.74</v>
      </c>
      <c r="AW126">
        <v>229.61218691544175</v>
      </c>
      <c r="AX126">
        <v>125.69669252378934</v>
      </c>
      <c r="AY126">
        <v>148.74700000000001</v>
      </c>
      <c r="BA126">
        <f>MAX(AY118:AY134)-MIN(AY118:AY134)</f>
        <v>43.15100000000001</v>
      </c>
    </row>
    <row r="127" spans="1:53" x14ac:dyDescent="0.3">
      <c r="A127" t="s">
        <v>77</v>
      </c>
      <c r="B127" t="s">
        <v>418</v>
      </c>
      <c r="C127" t="s">
        <v>419</v>
      </c>
      <c r="D127" t="s">
        <v>389</v>
      </c>
      <c r="E127" s="1">
        <v>45279</v>
      </c>
      <c r="F127" s="1" t="s">
        <v>686</v>
      </c>
      <c r="G127">
        <v>0.39583333333333331</v>
      </c>
      <c r="H127" t="s">
        <v>64</v>
      </c>
      <c r="I127">
        <v>39.330000000000005</v>
      </c>
      <c r="J127">
        <v>6.9269999999999996</v>
      </c>
      <c r="K127">
        <v>649</v>
      </c>
      <c r="L127">
        <f>VLOOKUP(B127,[1]Feuil1!$B$2:$K$267,10,FALSE)</f>
        <v>13.5</v>
      </c>
      <c r="M127">
        <v>8.9</v>
      </c>
      <c r="N127">
        <v>84.6</v>
      </c>
      <c r="O127">
        <v>391.62</v>
      </c>
      <c r="P127">
        <v>6.4182323556790912</v>
      </c>
      <c r="Q127">
        <v>131.62981628270546</v>
      </c>
      <c r="S127">
        <v>3.1E-2</v>
      </c>
      <c r="T127">
        <v>7.758</v>
      </c>
      <c r="U127">
        <v>1.83</v>
      </c>
      <c r="V127">
        <v>0.94</v>
      </c>
      <c r="W127">
        <v>3.738</v>
      </c>
      <c r="X127">
        <v>0</v>
      </c>
      <c r="Y127">
        <v>3.4316376000000002</v>
      </c>
      <c r="Z127">
        <v>4.66205376</v>
      </c>
      <c r="AA127">
        <v>2.2321428571428575E-2</v>
      </c>
      <c r="AB127">
        <v>0</v>
      </c>
      <c r="AC127">
        <v>12.774195064000001</v>
      </c>
      <c r="AD127">
        <v>1.126586E-3</v>
      </c>
      <c r="AF127">
        <v>1.284</v>
      </c>
      <c r="AG127">
        <v>32136.922174571195</v>
      </c>
      <c r="AH127">
        <v>1526.7499805072096</v>
      </c>
      <c r="AI127">
        <v>-14.548999999999999</v>
      </c>
      <c r="AJ127">
        <v>-7.1073612132413304</v>
      </c>
      <c r="AK127">
        <v>-45.359940422223175</v>
      </c>
      <c r="AL127">
        <v>6.5814908141352735</v>
      </c>
      <c r="AM127">
        <v>6.42</v>
      </c>
      <c r="AN127">
        <v>6.9187324013188896</v>
      </c>
      <c r="AO127">
        <v>6.9187324013188887</v>
      </c>
      <c r="AP127">
        <v>1.2837299785301935E-14</v>
      </c>
      <c r="AQ127">
        <v>0.33724158718361619</v>
      </c>
      <c r="AR127">
        <v>0.49873240131888996</v>
      </c>
      <c r="AS127">
        <v>-0.16149081413527377</v>
      </c>
      <c r="AT127">
        <v>131.62981628270546</v>
      </c>
      <c r="AV127">
        <v>6.42</v>
      </c>
      <c r="AW127">
        <v>135.41317171014032</v>
      </c>
      <c r="AX127">
        <v>65.60214368594454</v>
      </c>
      <c r="AY127">
        <v>144.75299999999999</v>
      </c>
    </row>
    <row r="128" spans="1:53" x14ac:dyDescent="0.3">
      <c r="A128" t="s">
        <v>77</v>
      </c>
      <c r="B128" t="s">
        <v>455</v>
      </c>
      <c r="C128" t="s">
        <v>456</v>
      </c>
      <c r="D128" t="s">
        <v>426</v>
      </c>
      <c r="E128" s="1">
        <v>45321</v>
      </c>
      <c r="F128" s="1" t="s">
        <v>684</v>
      </c>
      <c r="G128">
        <v>0.625</v>
      </c>
      <c r="H128" t="s">
        <v>64</v>
      </c>
      <c r="I128">
        <v>39.330000000000005</v>
      </c>
      <c r="J128">
        <v>6.891</v>
      </c>
      <c r="K128">
        <v>646</v>
      </c>
      <c r="L128">
        <f>VLOOKUP(B128,[1]Feuil1!$B$2:$K$267,10,FALSE)</f>
        <v>13.6</v>
      </c>
      <c r="M128">
        <v>8.82</v>
      </c>
      <c r="N128">
        <v>84</v>
      </c>
      <c r="O128">
        <v>481.6204496318789</v>
      </c>
      <c r="P128">
        <v>7.893243330228378</v>
      </c>
      <c r="Q128">
        <v>159.10499999999999</v>
      </c>
      <c r="S128">
        <v>3.1E-2</v>
      </c>
      <c r="T128">
        <v>4.665</v>
      </c>
      <c r="U128">
        <v>1.893</v>
      </c>
      <c r="V128">
        <v>0.98</v>
      </c>
      <c r="W128">
        <v>3.645</v>
      </c>
      <c r="X128">
        <v>0</v>
      </c>
      <c r="Y128">
        <v>3.69587297664</v>
      </c>
      <c r="Z128">
        <v>4.3802812799999993</v>
      </c>
      <c r="AA128">
        <v>2.5892857142857148E-2</v>
      </c>
      <c r="AB128">
        <v>0</v>
      </c>
      <c r="AC128">
        <v>11.668471919999998</v>
      </c>
      <c r="AD128">
        <v>0</v>
      </c>
      <c r="AF128">
        <v>2.016</v>
      </c>
      <c r="AG128">
        <v>57499.261055319148</v>
      </c>
      <c r="AH128">
        <v>2738.2809675472981</v>
      </c>
      <c r="AI128">
        <v>-14.493</v>
      </c>
      <c r="AJ128">
        <v>-7.2730429740611058</v>
      </c>
      <c r="AK128">
        <v>-47.00883024188041</v>
      </c>
      <c r="AL128">
        <v>7.9552499999999995</v>
      </c>
      <c r="AN128">
        <v>8.2946589351335707</v>
      </c>
      <c r="AO128">
        <v>8.2946589351335724</v>
      </c>
      <c r="AP128">
        <v>-2.1415670653752388E-14</v>
      </c>
      <c r="AQ128">
        <v>0.33940893513357284</v>
      </c>
      <c r="AR128">
        <v>0.39924172805359071</v>
      </c>
      <c r="AS128">
        <v>-5.9832792920017863E-2</v>
      </c>
      <c r="AT128">
        <v>159.10499999999999</v>
      </c>
      <c r="AU128">
        <v>481.6204496318789</v>
      </c>
      <c r="AV128">
        <v>7.8954172070799817</v>
      </c>
      <c r="AW128">
        <v>277.54812514519404</v>
      </c>
      <c r="AX128">
        <v>151.96551230200097</v>
      </c>
      <c r="AY128">
        <v>159.10499999999999</v>
      </c>
    </row>
    <row r="129" spans="1:51" x14ac:dyDescent="0.3">
      <c r="A129" t="s">
        <v>77</v>
      </c>
      <c r="B129" t="s">
        <v>492</v>
      </c>
      <c r="C129" t="s">
        <v>493</v>
      </c>
      <c r="D129" t="s">
        <v>463</v>
      </c>
      <c r="E129" s="1">
        <v>45385</v>
      </c>
      <c r="F129" s="1" t="s">
        <v>684</v>
      </c>
      <c r="G129">
        <v>0.64930555555555558</v>
      </c>
      <c r="H129" t="s">
        <v>64</v>
      </c>
      <c r="I129">
        <v>39.330000000000005</v>
      </c>
      <c r="J129">
        <v>6.9160000000000004</v>
      </c>
      <c r="K129">
        <v>653</v>
      </c>
      <c r="L129">
        <f>VLOOKUP(B129,[1]Feuil1!$B$2:$K$267,10,FALSE)</f>
        <v>13.6</v>
      </c>
      <c r="M129">
        <v>8.3699999999999992</v>
      </c>
      <c r="N129">
        <v>81.099999999999994</v>
      </c>
      <c r="O129">
        <v>387.96388261425722</v>
      </c>
      <c r="P129">
        <v>6.3583125076086784</v>
      </c>
      <c r="Q129">
        <v>127.55595631391</v>
      </c>
      <c r="S129">
        <v>3.1E-2</v>
      </c>
      <c r="T129">
        <v>4.8719999999999999</v>
      </c>
      <c r="U129">
        <v>2.3519999999999999</v>
      </c>
      <c r="V129">
        <v>0.88400000000000001</v>
      </c>
      <c r="W129">
        <v>3.867</v>
      </c>
      <c r="X129">
        <v>0</v>
      </c>
      <c r="Y129">
        <v>3.9589965004800005</v>
      </c>
      <c r="Z129">
        <v>4.7608689599999989</v>
      </c>
      <c r="AA129">
        <v>3.5897745000000002E-2</v>
      </c>
      <c r="AB129">
        <v>8.0866583999999991E-2</v>
      </c>
      <c r="AC129">
        <v>11.403447588000001</v>
      </c>
      <c r="AD129">
        <v>0</v>
      </c>
      <c r="AF129">
        <v>0.72919999999999996</v>
      </c>
      <c r="AG129">
        <v>43725.451516950561</v>
      </c>
      <c r="AH129">
        <v>2082.3323550381806</v>
      </c>
      <c r="AJ129">
        <v>-7.1785571782067858</v>
      </c>
      <c r="AK129">
        <v>-46.615980497555242</v>
      </c>
      <c r="AL129">
        <v>6.3777978156954998</v>
      </c>
      <c r="AM129">
        <v>6.3600636494140526</v>
      </c>
      <c r="AN129">
        <v>6.7666677520583551</v>
      </c>
      <c r="AO129">
        <v>6.7666677520583542</v>
      </c>
      <c r="AP129">
        <v>1.3125787348284536E-14</v>
      </c>
      <c r="AQ129">
        <v>0.38886993636285561</v>
      </c>
      <c r="AR129">
        <v>0.40660410264430236</v>
      </c>
      <c r="AS129">
        <v>-1.773416628144675E-2</v>
      </c>
      <c r="AT129">
        <v>127.55595631391</v>
      </c>
      <c r="AV129">
        <v>6.3600636494140526</v>
      </c>
      <c r="AW129">
        <v>189.85727907322774</v>
      </c>
      <c r="AX129">
        <v>103.95227373102871</v>
      </c>
      <c r="AY129">
        <v>160.16499999999999</v>
      </c>
    </row>
    <row r="130" spans="1:51" x14ac:dyDescent="0.3">
      <c r="A130" t="s">
        <v>77</v>
      </c>
      <c r="B130" t="s">
        <v>529</v>
      </c>
      <c r="C130" t="s">
        <v>530</v>
      </c>
      <c r="D130" t="s">
        <v>500</v>
      </c>
      <c r="E130" s="1">
        <v>45411</v>
      </c>
      <c r="F130" s="1" t="s">
        <v>686</v>
      </c>
      <c r="G130">
        <v>0.51388888888888895</v>
      </c>
      <c r="H130" t="s">
        <v>64</v>
      </c>
      <c r="I130">
        <v>39.330000000000005</v>
      </c>
      <c r="J130">
        <v>6.9169999999999998</v>
      </c>
      <c r="K130">
        <v>649</v>
      </c>
      <c r="L130">
        <f>VLOOKUP(B130,[1]Feuil1!$B$2:$K$267,10,FALSE)</f>
        <v>13.6</v>
      </c>
      <c r="M130">
        <v>8.4</v>
      </c>
      <c r="N130">
        <v>81.400000000000006</v>
      </c>
      <c r="O130">
        <v>411.2494994654337</v>
      </c>
      <c r="P130">
        <v>6.7399388277561867</v>
      </c>
      <c r="Q130">
        <v>135.60196031462013</v>
      </c>
      <c r="S130">
        <v>6.4000000000000001E-2</v>
      </c>
      <c r="T130">
        <v>5.609</v>
      </c>
      <c r="U130">
        <v>2.0369999999999999</v>
      </c>
      <c r="V130">
        <v>0.82199999999999995</v>
      </c>
      <c r="W130">
        <v>3.6949999999999998</v>
      </c>
      <c r="X130">
        <v>6.4181000000000004E-3</v>
      </c>
      <c r="Y130">
        <v>3.9589965004800005</v>
      </c>
      <c r="Z130">
        <v>4.681897199999999</v>
      </c>
      <c r="AA130">
        <v>3.7738655000000003E-2</v>
      </c>
      <c r="AB130">
        <v>1.1884139999999998E-3</v>
      </c>
      <c r="AC130">
        <v>8.84703792</v>
      </c>
      <c r="AD130">
        <v>1.1800839999999999E-3</v>
      </c>
      <c r="AG130">
        <v>46243.191263799417</v>
      </c>
      <c r="AH130">
        <v>2202.2343973166144</v>
      </c>
      <c r="AJ130">
        <v>-7.2122694770079319</v>
      </c>
      <c r="AK130">
        <v>-46.610959747868527</v>
      </c>
      <c r="AL130">
        <v>6.7800980157310065</v>
      </c>
      <c r="AM130">
        <v>6.7417950732038312</v>
      </c>
      <c r="AN130">
        <v>7.1297772490466151</v>
      </c>
      <c r="AO130">
        <v>7.1297772490466143</v>
      </c>
      <c r="AP130">
        <v>1.245730951579015E-14</v>
      </c>
      <c r="AQ130">
        <v>0.34967923331560868</v>
      </c>
      <c r="AR130">
        <v>0.38798217584278355</v>
      </c>
      <c r="AS130">
        <v>-3.8302942527174866E-2</v>
      </c>
      <c r="AT130">
        <v>135.60196031462013</v>
      </c>
      <c r="AV130">
        <v>6.7417950732038312</v>
      </c>
      <c r="AW130">
        <v>214.44008557045726</v>
      </c>
      <c r="AX130">
        <v>117.41206122272283</v>
      </c>
      <c r="AY130">
        <v>177.15100000000001</v>
      </c>
    </row>
    <row r="131" spans="1:51" x14ac:dyDescent="0.3">
      <c r="A131" t="s">
        <v>77</v>
      </c>
      <c r="B131" t="s">
        <v>566</v>
      </c>
      <c r="C131" t="s">
        <v>567</v>
      </c>
      <c r="D131" t="s">
        <v>537</v>
      </c>
      <c r="E131" s="1">
        <v>45440</v>
      </c>
      <c r="F131" s="1" t="s">
        <v>684</v>
      </c>
      <c r="G131">
        <v>0.46875</v>
      </c>
      <c r="H131" t="s">
        <v>64</v>
      </c>
      <c r="I131">
        <v>39.330000000000005</v>
      </c>
      <c r="J131">
        <v>6.92</v>
      </c>
      <c r="K131">
        <v>649</v>
      </c>
      <c r="L131">
        <f>VLOOKUP(B131,[1]Feuil1!$B$2:$K$267,10,FALSE)</f>
        <v>13.6</v>
      </c>
      <c r="M131">
        <v>8.43</v>
      </c>
      <c r="N131">
        <v>81.2</v>
      </c>
      <c r="O131">
        <v>398.76633848267818</v>
      </c>
      <c r="P131">
        <v>6.5353531893294656</v>
      </c>
      <c r="Q131">
        <v>130.97768102527419</v>
      </c>
      <c r="S131">
        <v>6.4000000000000001E-2</v>
      </c>
      <c r="T131">
        <v>4.7380000000000004</v>
      </c>
      <c r="U131">
        <v>1.9</v>
      </c>
      <c r="V131">
        <v>0.871</v>
      </c>
      <c r="W131">
        <v>3.7120000000000002</v>
      </c>
      <c r="X131">
        <v>6.3557299999999995E-3</v>
      </c>
      <c r="Y131">
        <v>3.9986846207999989</v>
      </c>
      <c r="Z131">
        <v>3.8190047999999996</v>
      </c>
      <c r="AA131">
        <v>3.3814147999999995E-2</v>
      </c>
      <c r="AB131">
        <v>2.1280679999999999E-3</v>
      </c>
      <c r="AC131">
        <v>8.1086428440000002</v>
      </c>
      <c r="AD131">
        <v>0</v>
      </c>
      <c r="AF131">
        <v>1.369</v>
      </c>
      <c r="AG131">
        <v>44530.659252629514</v>
      </c>
      <c r="AH131">
        <v>2120.6786742267045</v>
      </c>
      <c r="AL131">
        <v>6.5488840512637099</v>
      </c>
      <c r="AM131">
        <v>6.5371530898799701</v>
      </c>
      <c r="AN131">
        <v>6.8893330750231954</v>
      </c>
      <c r="AO131">
        <v>6.8893330750231954</v>
      </c>
      <c r="AP131">
        <v>0</v>
      </c>
      <c r="AQ131">
        <v>0.34044902375948571</v>
      </c>
      <c r="AR131">
        <v>0.35217998514322491</v>
      </c>
      <c r="AS131">
        <v>-1.1730961383739191E-2</v>
      </c>
      <c r="AT131">
        <v>130.97768102527419</v>
      </c>
      <c r="AV131">
        <v>6.5371530898799701</v>
      </c>
      <c r="AW131">
        <v>202.23141856043165</v>
      </c>
      <c r="AX131">
        <v>110.72746792657817</v>
      </c>
      <c r="AY131">
        <v>145.57400000000001</v>
      </c>
    </row>
    <row r="132" spans="1:51" x14ac:dyDescent="0.3">
      <c r="A132" t="s">
        <v>77</v>
      </c>
      <c r="B132" t="s">
        <v>603</v>
      </c>
      <c r="C132" t="s">
        <v>604</v>
      </c>
      <c r="D132" t="s">
        <v>574</v>
      </c>
      <c r="E132" s="1">
        <v>45468</v>
      </c>
      <c r="F132" s="1" t="s">
        <v>684</v>
      </c>
      <c r="G132">
        <v>0.45833333333333331</v>
      </c>
      <c r="H132" t="s">
        <v>64</v>
      </c>
      <c r="I132">
        <v>39.330000000000005</v>
      </c>
      <c r="J132">
        <v>6.8029999999999999</v>
      </c>
      <c r="K132">
        <v>636</v>
      </c>
      <c r="L132">
        <f>VLOOKUP(B132,[1]Feuil1!$B$2:$K$267,10,FALSE)</f>
        <v>13.6</v>
      </c>
      <c r="M132">
        <v>8.5</v>
      </c>
      <c r="N132">
        <v>82.8</v>
      </c>
      <c r="O132">
        <v>411.10408693290822</v>
      </c>
      <c r="P132">
        <v>6.7375556720920828</v>
      </c>
      <c r="Q132">
        <v>135.35422800733647</v>
      </c>
      <c r="S132">
        <v>5.1999999999999998E-2</v>
      </c>
      <c r="T132">
        <v>4.6820000000000004</v>
      </c>
      <c r="U132">
        <v>1.5960000000000001</v>
      </c>
      <c r="V132">
        <v>0.79400000000000004</v>
      </c>
      <c r="W132">
        <v>2.972</v>
      </c>
      <c r="X132">
        <v>0</v>
      </c>
      <c r="Y132">
        <v>3.3383923199999996</v>
      </c>
      <c r="Z132">
        <v>3.3026323199999994</v>
      </c>
      <c r="AA132">
        <v>3.5593840000000002E-2</v>
      </c>
      <c r="AB132">
        <v>2.1280679999999999E-3</v>
      </c>
      <c r="AC132">
        <v>6.4398456359999985</v>
      </c>
      <c r="AD132">
        <v>0</v>
      </c>
      <c r="AF132">
        <v>1.1659999999999999</v>
      </c>
      <c r="AG132">
        <v>60110.94107198478</v>
      </c>
      <c r="AH132">
        <v>2862.6567169343862</v>
      </c>
      <c r="AJ132">
        <v>-7.0493053467223161</v>
      </c>
      <c r="AK132">
        <v>-46.066092983992711</v>
      </c>
      <c r="AL132">
        <v>6.7677114003668235</v>
      </c>
      <c r="AM132">
        <v>6.7394112611952171</v>
      </c>
      <c r="AN132">
        <v>7.0487640167215035</v>
      </c>
      <c r="AO132">
        <v>7.0487640167215044</v>
      </c>
      <c r="AP132">
        <v>-1.2600484533077499E-14</v>
      </c>
      <c r="AQ132">
        <v>0.28105261635468015</v>
      </c>
      <c r="AR132">
        <v>0.3093527555262871</v>
      </c>
      <c r="AS132">
        <v>-2.8300139171606953E-2</v>
      </c>
      <c r="AT132">
        <v>135.35422800733647</v>
      </c>
      <c r="AV132">
        <v>6.7394112611952171</v>
      </c>
      <c r="AW132">
        <v>164.59534933727289</v>
      </c>
      <c r="AX132">
        <v>90.120646902156167</v>
      </c>
      <c r="AY132">
        <v>145.72499999999999</v>
      </c>
    </row>
    <row r="133" spans="1:51" x14ac:dyDescent="0.3">
      <c r="A133" t="s">
        <v>77</v>
      </c>
      <c r="B133" t="s">
        <v>640</v>
      </c>
      <c r="C133" t="s">
        <v>641</v>
      </c>
      <c r="D133" t="s">
        <v>611</v>
      </c>
      <c r="E133" s="1">
        <v>45503</v>
      </c>
      <c r="F133" s="1" t="s">
        <v>685</v>
      </c>
      <c r="G133">
        <v>0.69791666666666663</v>
      </c>
      <c r="H133" t="s">
        <v>64</v>
      </c>
      <c r="I133">
        <v>39.330000000000005</v>
      </c>
      <c r="J133">
        <v>7.0090000000000003</v>
      </c>
      <c r="K133">
        <v>655</v>
      </c>
      <c r="L133">
        <f>VLOOKUP(B133,[1]Feuil1!$B$2:$K$267,10,FALSE)</f>
        <v>13.6</v>
      </c>
      <c r="M133">
        <v>8.4600000000000009</v>
      </c>
      <c r="N133">
        <v>82.1</v>
      </c>
      <c r="O133">
        <v>427.70957914934201</v>
      </c>
      <c r="P133">
        <v>7.0097019042188702</v>
      </c>
      <c r="Q133">
        <v>141.74581981072032</v>
      </c>
      <c r="S133">
        <v>6.5000000000000002E-2</v>
      </c>
      <c r="T133">
        <v>5.016</v>
      </c>
      <c r="U133">
        <v>1.712</v>
      </c>
      <c r="V133">
        <v>0.77</v>
      </c>
      <c r="W133">
        <v>3.2109999999999999</v>
      </c>
      <c r="X133">
        <v>1.9997092499999997E-2</v>
      </c>
      <c r="Y133">
        <v>4.2996945887999996</v>
      </c>
      <c r="Z133">
        <v>5.1895872000000001</v>
      </c>
      <c r="AA133">
        <v>2.7464186499999998E-2</v>
      </c>
      <c r="AB133">
        <v>0</v>
      </c>
      <c r="AC133">
        <v>8.7572740119999981</v>
      </c>
      <c r="AD133">
        <v>1.1609479999999998E-3</v>
      </c>
      <c r="AF133">
        <v>0.84019999999999995</v>
      </c>
      <c r="AG133">
        <v>38907.271690903995</v>
      </c>
      <c r="AH133">
        <v>1852.8767085875179</v>
      </c>
      <c r="AJ133">
        <v>-6.9727038120891152</v>
      </c>
      <c r="AK133">
        <v>-45.732203976303367</v>
      </c>
      <c r="AL133">
        <v>7.0872909905360162</v>
      </c>
      <c r="AM133">
        <v>7.0116324450711804</v>
      </c>
      <c r="AN133">
        <v>7.3882645975305303</v>
      </c>
      <c r="AO133">
        <v>7.3882645975305294</v>
      </c>
      <c r="AP133">
        <v>1.2021475516686177E-14</v>
      </c>
      <c r="AQ133">
        <v>0.30097360699451364</v>
      </c>
      <c r="AR133">
        <v>0.37663215245934956</v>
      </c>
      <c r="AS133">
        <v>-7.5658545464835913E-2</v>
      </c>
      <c r="AT133">
        <v>141.74581981072032</v>
      </c>
      <c r="AV133">
        <v>7.0116324450711804</v>
      </c>
      <c r="AW133">
        <v>288.09335712524972</v>
      </c>
      <c r="AX133">
        <v>157.73932748938256</v>
      </c>
      <c r="AY133">
        <v>149.071</v>
      </c>
    </row>
    <row r="134" spans="1:51" x14ac:dyDescent="0.3">
      <c r="A134" t="s">
        <v>77</v>
      </c>
      <c r="B134" t="s">
        <v>677</v>
      </c>
      <c r="C134" t="s">
        <v>678</v>
      </c>
      <c r="D134" t="s">
        <v>648</v>
      </c>
      <c r="E134" s="1">
        <v>45533</v>
      </c>
      <c r="F134" s="1" t="s">
        <v>685</v>
      </c>
      <c r="G134">
        <v>0.44791666666666669</v>
      </c>
      <c r="H134" t="s">
        <v>64</v>
      </c>
      <c r="I134">
        <v>39.330000000000005</v>
      </c>
      <c r="J134">
        <v>7.024</v>
      </c>
      <c r="K134">
        <v>636</v>
      </c>
      <c r="L134">
        <f>VLOOKUP(B134,[1]Feuil1!$B$2:$K$267,10,FALSE)</f>
        <v>13.5</v>
      </c>
      <c r="M134">
        <v>8.39</v>
      </c>
      <c r="N134">
        <v>80.099999999999994</v>
      </c>
      <c r="O134">
        <v>415.58778024445155</v>
      </c>
      <c r="P134">
        <v>6.8110386032117631</v>
      </c>
      <c r="Q134">
        <v>138.77945133088792</v>
      </c>
      <c r="S134">
        <v>6.5000000000000002E-2</v>
      </c>
      <c r="T134">
        <v>5.5330000000000004</v>
      </c>
      <c r="U134">
        <v>1.804</v>
      </c>
      <c r="V134">
        <v>0.86699999999999999</v>
      </c>
      <c r="W134">
        <v>3.3029999999999999</v>
      </c>
      <c r="X134">
        <v>3.3328487499999997E-2</v>
      </c>
      <c r="Y134">
        <v>5.6352779999999996</v>
      </c>
      <c r="Z134">
        <v>5.4232415999999999</v>
      </c>
      <c r="AA134">
        <v>3.6323601499999997E-2</v>
      </c>
      <c r="AB134">
        <v>5.3028719999999993E-3</v>
      </c>
      <c r="AC134">
        <v>10.154896611999996</v>
      </c>
      <c r="AD134">
        <v>1.1609479999999998E-3</v>
      </c>
      <c r="AF134">
        <v>0.73929999999999996</v>
      </c>
      <c r="AG134">
        <v>36475.351646404204</v>
      </c>
      <c r="AH134">
        <v>1742.6664866163012</v>
      </c>
      <c r="AJ134">
        <v>-7.0236604873060422</v>
      </c>
      <c r="AK134">
        <v>-45.810393007131225</v>
      </c>
      <c r="AL134">
        <v>6.938972566544396</v>
      </c>
      <c r="AM134">
        <v>6.8129144302369102</v>
      </c>
      <c r="AN134">
        <v>7.2547772880233348</v>
      </c>
      <c r="AO134">
        <v>7.2547772880233348</v>
      </c>
      <c r="AP134">
        <v>0</v>
      </c>
      <c r="AQ134">
        <v>0.31580472147893929</v>
      </c>
      <c r="AR134">
        <v>0.44186285778642476</v>
      </c>
      <c r="AS134">
        <v>-0.12605813630748547</v>
      </c>
      <c r="AT134">
        <v>138.77945133088792</v>
      </c>
      <c r="AV134">
        <v>6.8129144302369102</v>
      </c>
      <c r="AW134">
        <v>282.67197028034877</v>
      </c>
      <c r="AX134">
        <v>154.74323123148312</v>
      </c>
      <c r="AY134">
        <v>144.167</v>
      </c>
    </row>
    <row r="135" spans="1:51" x14ac:dyDescent="0.3">
      <c r="A135" t="s">
        <v>74</v>
      </c>
      <c r="B135" t="s">
        <v>75</v>
      </c>
      <c r="C135" t="s">
        <v>76</v>
      </c>
      <c r="D135" t="s">
        <v>47</v>
      </c>
      <c r="E135" s="1">
        <v>45013</v>
      </c>
      <c r="F135" s="1" t="s">
        <v>684</v>
      </c>
      <c r="H135" t="s">
        <v>64</v>
      </c>
      <c r="I135">
        <v>27.9</v>
      </c>
      <c r="J135">
        <v>6.7350000000000003</v>
      </c>
      <c r="K135">
        <v>666</v>
      </c>
      <c r="L135">
        <v>13.5</v>
      </c>
      <c r="M135">
        <v>8.6</v>
      </c>
      <c r="N135">
        <v>82.6</v>
      </c>
      <c r="O135">
        <v>421.2</v>
      </c>
      <c r="P135">
        <v>6.9030168740412474</v>
      </c>
      <c r="Q135">
        <v>143.39772210636289</v>
      </c>
      <c r="T135">
        <v>5.5</v>
      </c>
      <c r="U135">
        <v>0.5</v>
      </c>
      <c r="V135">
        <v>1</v>
      </c>
      <c r="W135">
        <v>1</v>
      </c>
      <c r="X135">
        <v>1.9224003480000001E-2</v>
      </c>
      <c r="Y135">
        <v>2.8662239231999997</v>
      </c>
      <c r="Z135">
        <v>6.59016</v>
      </c>
      <c r="AA135">
        <v>4.0330188679245281E-2</v>
      </c>
      <c r="AB135">
        <v>0</v>
      </c>
      <c r="AC135">
        <v>9.9334902700000001</v>
      </c>
      <c r="AD135">
        <v>0</v>
      </c>
      <c r="AE135">
        <v>2.6609220300000007E-2</v>
      </c>
      <c r="AF135">
        <v>1.343</v>
      </c>
      <c r="AG135">
        <v>71942.311555643071</v>
      </c>
      <c r="AH135">
        <v>3437.1554942935595</v>
      </c>
      <c r="AI135">
        <v>-15.444000000000001</v>
      </c>
      <c r="AL135">
        <v>7.1698861053181444</v>
      </c>
      <c r="AM135">
        <v>6.9049180327868847</v>
      </c>
      <c r="AN135">
        <v>7.280845947486787</v>
      </c>
      <c r="AO135">
        <v>7.2808459474867888</v>
      </c>
      <c r="AP135">
        <v>-2.4397670987852942E-14</v>
      </c>
      <c r="AQ135">
        <v>0.11095984216864251</v>
      </c>
      <c r="AR135">
        <v>0.3759279146999035</v>
      </c>
      <c r="AS135">
        <v>-0.26496807253126098</v>
      </c>
      <c r="AT135">
        <v>143.39772210636289</v>
      </c>
      <c r="AV135">
        <v>6.9049180327868847</v>
      </c>
      <c r="AW135">
        <v>152.3565963949095</v>
      </c>
      <c r="AX135">
        <v>83.404633300559809</v>
      </c>
      <c r="AY135">
        <v>140</v>
      </c>
    </row>
    <row r="136" spans="1:51" x14ac:dyDescent="0.3">
      <c r="A136" t="s">
        <v>74</v>
      </c>
      <c r="B136" t="s">
        <v>117</v>
      </c>
      <c r="C136" t="s">
        <v>118</v>
      </c>
      <c r="D136" t="s">
        <v>88</v>
      </c>
      <c r="E136" s="1">
        <v>45037</v>
      </c>
      <c r="F136" s="1" t="s">
        <v>684</v>
      </c>
      <c r="H136" t="s">
        <v>64</v>
      </c>
      <c r="I136">
        <v>27.9</v>
      </c>
      <c r="J136">
        <v>7.1020000000000003</v>
      </c>
      <c r="K136">
        <v>670</v>
      </c>
      <c r="L136">
        <v>13.8</v>
      </c>
      <c r="M136">
        <v>9.26</v>
      </c>
      <c r="N136">
        <v>91.4</v>
      </c>
      <c r="O136">
        <v>399.78</v>
      </c>
      <c r="P136">
        <v>6.5519660159169266</v>
      </c>
      <c r="Q136">
        <v>135.18825643864849</v>
      </c>
      <c r="T136">
        <v>5</v>
      </c>
      <c r="U136">
        <v>1.1000000000000001</v>
      </c>
      <c r="V136">
        <v>0.7</v>
      </c>
      <c r="W136">
        <v>1</v>
      </c>
      <c r="X136">
        <v>0</v>
      </c>
      <c r="Y136">
        <v>3.726259199999999</v>
      </c>
      <c r="Z136">
        <v>6.5981147999999994</v>
      </c>
      <c r="AA136">
        <v>6.3392857142857126E-2</v>
      </c>
      <c r="AB136">
        <v>1.0769399999999998E-2</v>
      </c>
      <c r="AC136">
        <v>8.5250051200000012</v>
      </c>
      <c r="AD136">
        <v>1.1997259999999999E-3</v>
      </c>
      <c r="AE136">
        <v>5.3218440600000007E-3</v>
      </c>
      <c r="AF136">
        <v>3.06</v>
      </c>
      <c r="AG136">
        <v>29423.672447370667</v>
      </c>
      <c r="AH136">
        <v>1392.2625777228441</v>
      </c>
      <c r="AI136">
        <v>-15.885</v>
      </c>
      <c r="AL136">
        <v>6.7594128219324245</v>
      </c>
      <c r="AM136">
        <v>6.5537704918032782</v>
      </c>
      <c r="AN136">
        <v>6.911973080174576</v>
      </c>
      <c r="AO136">
        <v>6.911973080174576</v>
      </c>
      <c r="AP136">
        <v>0</v>
      </c>
      <c r="AQ136">
        <v>0.15256025824215147</v>
      </c>
      <c r="AR136">
        <v>0.35820258837129748</v>
      </c>
      <c r="AS136">
        <v>-0.20564233012914601</v>
      </c>
      <c r="AT136">
        <v>135.18825643864849</v>
      </c>
      <c r="AV136">
        <v>6.5537704918032782</v>
      </c>
      <c r="AW136">
        <v>320.3983919634772</v>
      </c>
      <c r="AX136">
        <v>175.49007361601642</v>
      </c>
      <c r="AY136">
        <v>140</v>
      </c>
    </row>
    <row r="137" spans="1:51" x14ac:dyDescent="0.3">
      <c r="A137" t="s">
        <v>74</v>
      </c>
      <c r="B137" t="s">
        <v>155</v>
      </c>
      <c r="C137" t="s">
        <v>156</v>
      </c>
      <c r="D137" t="s">
        <v>130</v>
      </c>
      <c r="E137" s="1">
        <v>45072</v>
      </c>
      <c r="F137" s="1" t="s">
        <v>684</v>
      </c>
      <c r="H137" t="s">
        <v>64</v>
      </c>
      <c r="I137">
        <v>27.9</v>
      </c>
      <c r="J137">
        <v>6.9210000000000003</v>
      </c>
      <c r="K137">
        <v>675</v>
      </c>
      <c r="L137">
        <f>VLOOKUP(B137,[1]Feuil1!$B$2:$K$267,10,FALSE)</f>
        <v>13.7</v>
      </c>
      <c r="M137">
        <v>8.33</v>
      </c>
      <c r="N137">
        <v>80.7</v>
      </c>
      <c r="O137">
        <v>414.43</v>
      </c>
      <c r="P137">
        <v>6.792063825044905</v>
      </c>
      <c r="Q137">
        <v>134.03512432096903</v>
      </c>
      <c r="S137">
        <v>4.4999999999999998E-2</v>
      </c>
      <c r="T137">
        <v>5.2869999999999999</v>
      </c>
      <c r="U137">
        <v>1.9279999999999999</v>
      </c>
      <c r="V137">
        <v>1.39</v>
      </c>
      <c r="W137">
        <v>3.8780000000000001</v>
      </c>
      <c r="X137">
        <v>0</v>
      </c>
      <c r="Y137">
        <v>2.9460049920000002</v>
      </c>
      <c r="Z137">
        <v>6.7206804000000009</v>
      </c>
      <c r="AA137">
        <v>7.0046082949308752E-2</v>
      </c>
      <c r="AB137">
        <v>1.8995309999999994E-2</v>
      </c>
      <c r="AC137">
        <v>3.5162883360000001</v>
      </c>
      <c r="AD137">
        <v>0</v>
      </c>
      <c r="AF137">
        <v>0.97009999999999996</v>
      </c>
      <c r="AG137">
        <v>46230.235570468089</v>
      </c>
      <c r="AH137">
        <v>2194.5476347859039</v>
      </c>
      <c r="AI137">
        <v>-15.243</v>
      </c>
      <c r="AL137">
        <v>6.7017562160484516</v>
      </c>
      <c r="AM137">
        <v>6.7939344262295087</v>
      </c>
      <c r="AN137">
        <v>7.0657443599136673</v>
      </c>
      <c r="AO137">
        <v>7.0657443599136673</v>
      </c>
      <c r="AP137">
        <v>0</v>
      </c>
      <c r="AQ137">
        <v>0.36398814386521605</v>
      </c>
      <c r="AR137">
        <v>0.27180993368415907</v>
      </c>
      <c r="AS137">
        <v>9.2178210181056985E-2</v>
      </c>
      <c r="AT137">
        <v>134.03512432096903</v>
      </c>
      <c r="AV137">
        <v>6.7939344262295087</v>
      </c>
      <c r="AW137">
        <v>216.35605974722341</v>
      </c>
      <c r="AX137">
        <v>118.48232697451462</v>
      </c>
      <c r="AY137">
        <v>157.857</v>
      </c>
    </row>
    <row r="138" spans="1:51" x14ac:dyDescent="0.3">
      <c r="A138" t="s">
        <v>74</v>
      </c>
      <c r="B138" t="s">
        <v>192</v>
      </c>
      <c r="C138" t="s">
        <v>193</v>
      </c>
      <c r="D138" t="s">
        <v>167</v>
      </c>
      <c r="E138" s="1">
        <v>45104</v>
      </c>
      <c r="F138" s="1" t="s">
        <v>684</v>
      </c>
      <c r="H138" t="s">
        <v>64</v>
      </c>
      <c r="I138">
        <v>27.9</v>
      </c>
      <c r="J138">
        <v>7.0039999999999996</v>
      </c>
      <c r="K138">
        <v>660</v>
      </c>
      <c r="L138">
        <f>VLOOKUP(B138,[1]Feuil1!$B$2:$K$267,10,FALSE)</f>
        <v>13.7</v>
      </c>
      <c r="M138">
        <v>8.43</v>
      </c>
      <c r="N138">
        <v>91.7</v>
      </c>
      <c r="O138">
        <v>411.01</v>
      </c>
      <c r="P138">
        <v>6.7360136880334593</v>
      </c>
      <c r="Q138">
        <v>137.14628846852077</v>
      </c>
      <c r="S138">
        <v>6.0999999999999999E-2</v>
      </c>
      <c r="T138">
        <v>6.351</v>
      </c>
      <c r="U138">
        <v>2.2330000000000001</v>
      </c>
      <c r="V138">
        <v>1.7689999999999999</v>
      </c>
      <c r="W138">
        <v>4.1219999999999999</v>
      </c>
      <c r="X138">
        <v>6.2377999999999843E-3</v>
      </c>
      <c r="Y138">
        <v>3.5737215359999999</v>
      </c>
      <c r="Z138">
        <v>7.7792831999999992</v>
      </c>
      <c r="AA138">
        <v>3.8863636363636364E-2</v>
      </c>
      <c r="AB138">
        <v>1.271772E-3</v>
      </c>
      <c r="AC138">
        <v>16.742021487999999</v>
      </c>
      <c r="AD138">
        <v>1.1501840000000001E-3</v>
      </c>
      <c r="AF138">
        <v>0.54200000000000004</v>
      </c>
      <c r="AG138">
        <v>37868.016762123523</v>
      </c>
      <c r="AH138">
        <v>1797.5934060011043</v>
      </c>
      <c r="AI138">
        <v>-14.324999999999999</v>
      </c>
      <c r="AL138">
        <v>6.8573144234260379</v>
      </c>
      <c r="AM138">
        <v>6.737868852459016</v>
      </c>
      <c r="AN138">
        <v>7.2659707882335249</v>
      </c>
      <c r="AO138">
        <v>7.2659707882335249</v>
      </c>
      <c r="AP138">
        <v>0</v>
      </c>
      <c r="AQ138">
        <v>0.40865636480748768</v>
      </c>
      <c r="AR138">
        <v>0.52810193577450926</v>
      </c>
      <c r="AS138">
        <v>-0.11944557096702157</v>
      </c>
      <c r="AT138">
        <v>137.14628846852077</v>
      </c>
      <c r="AV138">
        <v>6.737868852459016</v>
      </c>
      <c r="AW138">
        <v>265.53310138383381</v>
      </c>
      <c r="AX138">
        <v>145.41298162609053</v>
      </c>
      <c r="AY138">
        <v>150.89699999999999</v>
      </c>
    </row>
    <row r="139" spans="1:51" x14ac:dyDescent="0.3">
      <c r="A139" t="s">
        <v>74</v>
      </c>
      <c r="B139" t="s">
        <v>229</v>
      </c>
      <c r="C139" t="s">
        <v>230</v>
      </c>
      <c r="D139" t="s">
        <v>204</v>
      </c>
      <c r="E139" s="1">
        <v>45139</v>
      </c>
      <c r="F139" s="1" t="s">
        <v>685</v>
      </c>
      <c r="G139">
        <v>0.6875</v>
      </c>
      <c r="H139" t="s">
        <v>64</v>
      </c>
      <c r="I139">
        <v>27.9</v>
      </c>
      <c r="J139">
        <v>6.9870000000000001</v>
      </c>
      <c r="K139">
        <v>665</v>
      </c>
      <c r="L139">
        <f>VLOOKUP(B139,[1]Feuil1!$B$2:$K$267,10,FALSE)</f>
        <v>13.8</v>
      </c>
      <c r="M139">
        <v>8.35</v>
      </c>
      <c r="N139">
        <v>81.7</v>
      </c>
      <c r="O139">
        <v>485.56</v>
      </c>
      <c r="P139">
        <v>7.9578083413092786</v>
      </c>
      <c r="Q139">
        <v>158.95332845837441</v>
      </c>
      <c r="S139">
        <v>5.1999999999999998E-2</v>
      </c>
      <c r="T139">
        <v>5.335</v>
      </c>
      <c r="U139">
        <v>2.2330000000000001</v>
      </c>
      <c r="V139">
        <v>1.7689999999999999</v>
      </c>
      <c r="W139">
        <v>4.1219999999999999</v>
      </c>
      <c r="X139">
        <v>6.0240963855421681E-3</v>
      </c>
      <c r="Y139">
        <v>3.2827764480000003</v>
      </c>
      <c r="Z139">
        <v>4.0559097599999996</v>
      </c>
      <c r="AA139">
        <v>5.30232558139535E-2</v>
      </c>
      <c r="AB139">
        <v>3.9424932000000003E-2</v>
      </c>
      <c r="AC139">
        <v>10.858575468</v>
      </c>
      <c r="AD139">
        <v>0</v>
      </c>
      <c r="AF139">
        <v>0.874</v>
      </c>
      <c r="AG139">
        <v>46581.202533619704</v>
      </c>
      <c r="AH139">
        <v>2204.1186472860768</v>
      </c>
      <c r="AI139">
        <v>-14.72</v>
      </c>
      <c r="AL139">
        <v>7.9476664229187204</v>
      </c>
      <c r="AM139">
        <v>7.96</v>
      </c>
      <c r="AN139">
        <v>8.3584347563257619</v>
      </c>
      <c r="AO139">
        <v>8.3584347563257619</v>
      </c>
      <c r="AP139">
        <v>0</v>
      </c>
      <c r="AQ139">
        <v>0.41076833340704166</v>
      </c>
      <c r="AR139">
        <v>0.39843475632576236</v>
      </c>
      <c r="AS139">
        <v>1.2333577081279301E-2</v>
      </c>
      <c r="AT139">
        <v>158.95332845837441</v>
      </c>
      <c r="AV139">
        <v>7.96</v>
      </c>
      <c r="AW139">
        <v>351.184068680135</v>
      </c>
      <c r="AX139">
        <v>192.35214536430726</v>
      </c>
      <c r="AY139">
        <v>146.101</v>
      </c>
    </row>
    <row r="140" spans="1:51" x14ac:dyDescent="0.3">
      <c r="A140" t="s">
        <v>74</v>
      </c>
      <c r="B140" t="s">
        <v>267</v>
      </c>
      <c r="C140" t="s">
        <v>268</v>
      </c>
      <c r="D140" t="s">
        <v>242</v>
      </c>
      <c r="E140" s="1">
        <v>45166</v>
      </c>
      <c r="F140" s="1" t="s">
        <v>685</v>
      </c>
      <c r="G140">
        <v>0.5625</v>
      </c>
      <c r="H140" t="s">
        <v>64</v>
      </c>
      <c r="I140">
        <v>27.9</v>
      </c>
      <c r="J140">
        <v>7.03</v>
      </c>
      <c r="K140">
        <v>662</v>
      </c>
      <c r="L140">
        <f>VLOOKUP(B140,[1]Feuil1!$B$2:$K$267,10,FALSE)</f>
        <v>14</v>
      </c>
      <c r="M140">
        <v>8.7899999999999991</v>
      </c>
      <c r="N140">
        <v>87</v>
      </c>
      <c r="O140">
        <v>447.74</v>
      </c>
      <c r="P140">
        <v>7.3379790483932288</v>
      </c>
      <c r="Q140">
        <v>145.61315315020215</v>
      </c>
      <c r="S140">
        <v>4.8000000000000001E-2</v>
      </c>
      <c r="T140">
        <v>5.2610000000000001</v>
      </c>
      <c r="U140">
        <v>3.2959999999999998</v>
      </c>
      <c r="V140">
        <v>1.004</v>
      </c>
      <c r="W140">
        <v>3.7</v>
      </c>
      <c r="X140">
        <v>0</v>
      </c>
      <c r="Y140">
        <v>3.525084288</v>
      </c>
      <c r="Z140">
        <v>1.3707472799999998</v>
      </c>
      <c r="AA140">
        <v>4.8604651162790703E-2</v>
      </c>
      <c r="AB140">
        <v>5.3414424000000002E-2</v>
      </c>
      <c r="AC140">
        <v>10.887634992000001</v>
      </c>
      <c r="AD140">
        <v>0</v>
      </c>
      <c r="AF140">
        <v>1.0680000000000001</v>
      </c>
      <c r="AG140">
        <v>38997.371078372722</v>
      </c>
      <c r="AH140">
        <v>1833.4832419693787</v>
      </c>
      <c r="AI140">
        <v>-14.586</v>
      </c>
      <c r="AL140">
        <v>7.2806576575101074</v>
      </c>
      <c r="AM140">
        <v>7.34</v>
      </c>
      <c r="AN140">
        <v>7.7415140006356964</v>
      </c>
      <c r="AO140">
        <v>7.7415140006356973</v>
      </c>
      <c r="AP140">
        <v>-1.1472929192238006E-14</v>
      </c>
      <c r="AQ140">
        <v>0.4608563431255901</v>
      </c>
      <c r="AR140">
        <v>0.40151400063569764</v>
      </c>
      <c r="AS140">
        <v>5.9342342489892452E-2</v>
      </c>
      <c r="AT140">
        <v>145.61315315020215</v>
      </c>
      <c r="AV140">
        <v>7.34</v>
      </c>
      <c r="AW140">
        <v>329.8714975593017</v>
      </c>
      <c r="AX140">
        <v>180.74333515245448</v>
      </c>
      <c r="AY140">
        <v>138.94300000000001</v>
      </c>
    </row>
    <row r="141" spans="1:51" x14ac:dyDescent="0.3">
      <c r="A141" t="s">
        <v>74</v>
      </c>
      <c r="B141" t="s">
        <v>304</v>
      </c>
      <c r="C141" t="s">
        <v>305</v>
      </c>
      <c r="D141" t="s">
        <v>279</v>
      </c>
      <c r="E141" s="1">
        <v>45201</v>
      </c>
      <c r="F141" s="1" t="s">
        <v>685</v>
      </c>
      <c r="G141">
        <v>0.52083333333333337</v>
      </c>
      <c r="H141" t="s">
        <v>64</v>
      </c>
      <c r="I141">
        <v>27.9</v>
      </c>
      <c r="J141">
        <v>6.9119999999999999</v>
      </c>
      <c r="K141">
        <v>662</v>
      </c>
      <c r="L141">
        <f>VLOOKUP(B141,[1]Feuil1!$B$2:$K$267,10,FALSE)</f>
        <v>13.9</v>
      </c>
      <c r="M141">
        <v>8.57</v>
      </c>
      <c r="N141">
        <v>83.2</v>
      </c>
      <c r="O141">
        <v>437.98</v>
      </c>
      <c r="P141">
        <v>7.1780231018342491</v>
      </c>
      <c r="Q141">
        <v>140.92771567794512</v>
      </c>
      <c r="S141">
        <v>5.5E-2</v>
      </c>
      <c r="T141">
        <v>5.9649999999999999</v>
      </c>
      <c r="U141">
        <v>3.1360000000000001</v>
      </c>
      <c r="V141">
        <v>1.6519999999999999</v>
      </c>
      <c r="W141">
        <v>4.0620000000000003</v>
      </c>
      <c r="X141">
        <v>0</v>
      </c>
      <c r="Y141">
        <v>3.1626547200000004</v>
      </c>
      <c r="Z141">
        <v>5.691803278688524</v>
      </c>
      <c r="AA141">
        <v>4.5578551269990587E-2</v>
      </c>
      <c r="AB141">
        <v>2.6665649999999999E-2</v>
      </c>
      <c r="AC141">
        <v>6.6001300199999999</v>
      </c>
      <c r="AD141">
        <v>0</v>
      </c>
      <c r="AF141">
        <v>0.94089999999999996</v>
      </c>
      <c r="AG141">
        <v>50004.217874366193</v>
      </c>
      <c r="AH141">
        <v>2358.5141267189611</v>
      </c>
      <c r="AI141">
        <v>-14.247</v>
      </c>
      <c r="AJ141">
        <v>-6.687844965289317</v>
      </c>
      <c r="AK141">
        <v>-42.963740274504097</v>
      </c>
      <c r="AL141">
        <v>7.0463857838972555</v>
      </c>
      <c r="AM141">
        <v>7.1800000000000006</v>
      </c>
      <c r="AN141">
        <v>7.5249418747931767</v>
      </c>
      <c r="AO141">
        <v>7.5249418747931776</v>
      </c>
      <c r="AP141">
        <v>-1.1803126648397359E-14</v>
      </c>
      <c r="AQ141">
        <v>0.47855609089592194</v>
      </c>
      <c r="AR141">
        <v>0.34494187479317667</v>
      </c>
      <c r="AS141">
        <v>0.13361421610274526</v>
      </c>
      <c r="AT141">
        <v>140.92771567794512</v>
      </c>
      <c r="AV141">
        <v>7.1800000000000006</v>
      </c>
      <c r="AW141">
        <v>237.18417339749081</v>
      </c>
      <c r="AX141">
        <v>129.93483449220921</v>
      </c>
      <c r="AY141">
        <v>145.10499999999999</v>
      </c>
    </row>
    <row r="142" spans="1:51" x14ac:dyDescent="0.3">
      <c r="A142" t="s">
        <v>74</v>
      </c>
      <c r="B142" t="s">
        <v>340</v>
      </c>
      <c r="C142" t="s">
        <v>341</v>
      </c>
      <c r="D142" t="s">
        <v>316</v>
      </c>
      <c r="E142" s="1">
        <v>45226</v>
      </c>
      <c r="F142" s="1" t="s">
        <v>684</v>
      </c>
      <c r="G142">
        <v>0.47222222222222227</v>
      </c>
      <c r="H142" t="s">
        <v>64</v>
      </c>
      <c r="I142">
        <v>27.9</v>
      </c>
      <c r="J142">
        <v>6.8730000000000002</v>
      </c>
      <c r="K142">
        <v>661</v>
      </c>
      <c r="L142">
        <f>VLOOKUP(B142,[1]Feuil1!$B$2:$K$267,10,FALSE)</f>
        <v>13.7</v>
      </c>
      <c r="M142">
        <v>9.06</v>
      </c>
      <c r="N142">
        <v>89.4</v>
      </c>
      <c r="O142">
        <v>473.36</v>
      </c>
      <c r="P142">
        <v>7.7578634081105529</v>
      </c>
      <c r="Q142">
        <v>151.71936067777725</v>
      </c>
      <c r="S142">
        <v>9.2999999999999999E-2</v>
      </c>
      <c r="T142">
        <v>7.8860000000000001</v>
      </c>
      <c r="U142">
        <v>6.609</v>
      </c>
      <c r="V142">
        <v>2.13</v>
      </c>
      <c r="W142">
        <v>5.407</v>
      </c>
      <c r="X142">
        <v>0</v>
      </c>
      <c r="Y142">
        <v>9.9287404800000001</v>
      </c>
      <c r="Z142">
        <v>5.1700872000000002</v>
      </c>
      <c r="AA142">
        <v>8.7582314205079961E-2</v>
      </c>
      <c r="AB142">
        <v>5.3331300000000002E-3</v>
      </c>
      <c r="AC142">
        <v>13.823103359999996</v>
      </c>
      <c r="AD142">
        <v>0</v>
      </c>
      <c r="AF142">
        <v>0.86439999999999995</v>
      </c>
      <c r="AG142">
        <v>58978.494313569819</v>
      </c>
      <c r="AH142">
        <v>2799.7070229458063</v>
      </c>
      <c r="AI142">
        <v>-14.731999999999999</v>
      </c>
      <c r="AJ142">
        <v>-6.4543071968335406</v>
      </c>
      <c r="AK142">
        <v>-41.907592001850226</v>
      </c>
      <c r="AL142">
        <v>7.5859680338888626</v>
      </c>
      <c r="AM142">
        <v>7.76</v>
      </c>
      <c r="AN142">
        <v>8.4199172773099367</v>
      </c>
      <c r="AO142">
        <v>8.4199172773099384</v>
      </c>
      <c r="AP142">
        <v>-2.1097081846483119E-14</v>
      </c>
      <c r="AQ142">
        <v>0.83394924342107435</v>
      </c>
      <c r="AR142">
        <v>0.65991727730993732</v>
      </c>
      <c r="AS142">
        <v>0.17403196611113703</v>
      </c>
      <c r="AT142">
        <v>151.71936067777725</v>
      </c>
      <c r="AV142">
        <v>7.76</v>
      </c>
      <c r="AW142">
        <v>250.4719060215327</v>
      </c>
      <c r="AX142">
        <v>137.16507086441328</v>
      </c>
      <c r="AY142">
        <v>148.80799999999999</v>
      </c>
    </row>
    <row r="143" spans="1:51" x14ac:dyDescent="0.3">
      <c r="A143" t="s">
        <v>74</v>
      </c>
      <c r="B143" t="s">
        <v>377</v>
      </c>
      <c r="C143" t="s">
        <v>378</v>
      </c>
      <c r="D143" t="s">
        <v>352</v>
      </c>
      <c r="E143" s="1">
        <v>45246</v>
      </c>
      <c r="F143" s="1" t="s">
        <v>686</v>
      </c>
      <c r="G143">
        <v>0.45833333333333331</v>
      </c>
      <c r="H143" t="s">
        <v>64</v>
      </c>
      <c r="I143">
        <v>27.9</v>
      </c>
      <c r="J143">
        <v>6.8129999999999997</v>
      </c>
      <c r="K143">
        <v>653</v>
      </c>
      <c r="L143">
        <f>VLOOKUP(B143,[1]Feuil1!$B$2:$K$267,10,FALSE)</f>
        <v>13.6</v>
      </c>
      <c r="M143">
        <v>8.58</v>
      </c>
      <c r="N143">
        <v>83.1</v>
      </c>
      <c r="O143">
        <v>375.76</v>
      </c>
      <c r="P143">
        <v>6.1583039425207478</v>
      </c>
      <c r="Q143">
        <v>126.58455989309047</v>
      </c>
      <c r="S143">
        <v>0.03</v>
      </c>
      <c r="T143">
        <v>6.41</v>
      </c>
      <c r="U143">
        <v>1.651</v>
      </c>
      <c r="V143">
        <v>1.2549999999999999</v>
      </c>
      <c r="W143">
        <v>3.55</v>
      </c>
      <c r="X143">
        <v>0</v>
      </c>
      <c r="Y143">
        <v>3.1631385599999997</v>
      </c>
      <c r="Z143">
        <v>3.7669584</v>
      </c>
      <c r="AA143">
        <v>4.8259642521166504E-2</v>
      </c>
      <c r="AB143">
        <v>7.4663819999999988E-3</v>
      </c>
      <c r="AC143">
        <v>15.018560699999998</v>
      </c>
      <c r="AD143">
        <v>0</v>
      </c>
      <c r="AG143">
        <v>53691.7645102725</v>
      </c>
      <c r="AH143">
        <v>2556.9569795177367</v>
      </c>
      <c r="AI143">
        <v>-14.491</v>
      </c>
      <c r="AJ143">
        <v>-6.4529304697010863</v>
      </c>
      <c r="AK143">
        <v>-42.112640881761699</v>
      </c>
      <c r="AL143">
        <v>6.3292279946545236</v>
      </c>
      <c r="AM143">
        <v>6.16</v>
      </c>
      <c r="AN143">
        <v>6.6520548805835187</v>
      </c>
      <c r="AO143">
        <v>6.6520548805835187</v>
      </c>
      <c r="AP143">
        <v>0</v>
      </c>
      <c r="AQ143">
        <v>0.32282688592899517</v>
      </c>
      <c r="AR143">
        <v>0.49205488058351876</v>
      </c>
      <c r="AS143">
        <v>-0.16922799465452359</v>
      </c>
      <c r="AT143">
        <v>126.58455989309047</v>
      </c>
      <c r="AV143">
        <v>6.16</v>
      </c>
      <c r="AW143">
        <v>143.97285583137349</v>
      </c>
      <c r="AX143">
        <v>78.829243694408902</v>
      </c>
      <c r="AY143">
        <v>144.21</v>
      </c>
    </row>
    <row r="144" spans="1:51" x14ac:dyDescent="0.3">
      <c r="A144" t="s">
        <v>74</v>
      </c>
      <c r="B144" t="s">
        <v>414</v>
      </c>
      <c r="C144" t="s">
        <v>415</v>
      </c>
      <c r="D144" t="s">
        <v>389</v>
      </c>
      <c r="E144" s="1">
        <v>45279</v>
      </c>
      <c r="F144" s="1" t="s">
        <v>686</v>
      </c>
      <c r="G144">
        <v>0.4375</v>
      </c>
      <c r="H144" t="s">
        <v>64</v>
      </c>
      <c r="I144">
        <v>27.9</v>
      </c>
      <c r="J144">
        <v>6.8929999999999998</v>
      </c>
      <c r="K144">
        <v>655</v>
      </c>
      <c r="L144">
        <f>VLOOKUP(B144,[1]Feuil1!$B$2:$K$267,10,FALSE)</f>
        <v>13.5</v>
      </c>
      <c r="M144">
        <v>8.67</v>
      </c>
      <c r="N144">
        <v>82.7</v>
      </c>
      <c r="O144">
        <v>420.9</v>
      </c>
      <c r="P144">
        <v>6.8981001953560321</v>
      </c>
      <c r="Q144">
        <v>139.17232047023401</v>
      </c>
      <c r="S144">
        <v>2.8000000000000001E-2</v>
      </c>
      <c r="T144">
        <v>5.5679999999999996</v>
      </c>
      <c r="U144">
        <v>1.665</v>
      </c>
      <c r="V144">
        <v>1.115</v>
      </c>
      <c r="W144">
        <v>3.786</v>
      </c>
      <c r="X144">
        <v>0</v>
      </c>
      <c r="Y144">
        <v>3.69587297664</v>
      </c>
      <c r="Z144">
        <v>4.3162420800000003</v>
      </c>
      <c r="AA144">
        <v>2.5892857142857148E-2</v>
      </c>
      <c r="AB144">
        <v>0</v>
      </c>
      <c r="AC144">
        <v>9.4547724600000009</v>
      </c>
      <c r="AD144">
        <v>0</v>
      </c>
      <c r="AF144">
        <v>1.369</v>
      </c>
      <c r="AG144">
        <v>49957.534825159069</v>
      </c>
      <c r="AH144">
        <v>2386.7986945741732</v>
      </c>
      <c r="AI144">
        <v>-14.195</v>
      </c>
      <c r="AJ144">
        <v>-6.8001523373172414</v>
      </c>
      <c r="AK144">
        <v>-43.867653047356029</v>
      </c>
      <c r="AL144">
        <v>6.9586160235117003</v>
      </c>
      <c r="AM144">
        <v>6.8999999999999995</v>
      </c>
      <c r="AN144">
        <v>7.2888514997906544</v>
      </c>
      <c r="AO144">
        <v>7.2888514997906553</v>
      </c>
      <c r="AP144">
        <v>-1.2185437166961556E-14</v>
      </c>
      <c r="AQ144">
        <v>0.33023547627895455</v>
      </c>
      <c r="AR144">
        <v>0.38885149979065547</v>
      </c>
      <c r="AS144">
        <v>-5.8616023511700921E-2</v>
      </c>
      <c r="AT144">
        <v>139.17232047023401</v>
      </c>
      <c r="AV144">
        <v>6.8999999999999995</v>
      </c>
      <c r="AW144">
        <v>212.37919026701664</v>
      </c>
      <c r="AX144">
        <v>116.26282618559583</v>
      </c>
      <c r="AY144">
        <v>147.55000000000001</v>
      </c>
    </row>
    <row r="145" spans="1:51" x14ac:dyDescent="0.3">
      <c r="A145" t="s">
        <v>74</v>
      </c>
      <c r="B145" t="s">
        <v>451</v>
      </c>
      <c r="C145" t="s">
        <v>452</v>
      </c>
      <c r="D145" t="s">
        <v>426</v>
      </c>
      <c r="E145" s="1">
        <v>45321</v>
      </c>
      <c r="F145" s="1" t="s">
        <v>684</v>
      </c>
      <c r="G145">
        <v>0.66666666666666663</v>
      </c>
      <c r="H145" t="s">
        <v>64</v>
      </c>
      <c r="I145">
        <v>27.9</v>
      </c>
      <c r="J145">
        <v>6.88</v>
      </c>
      <c r="K145">
        <v>657</v>
      </c>
      <c r="L145">
        <f>VLOOKUP(B145,[1]Feuil1!$B$2:$K$267,10,FALSE)</f>
        <v>13.6</v>
      </c>
      <c r="M145">
        <v>8.8000000000000007</v>
      </c>
      <c r="N145">
        <v>84</v>
      </c>
      <c r="O145">
        <v>447.68597915378047</v>
      </c>
      <c r="P145">
        <v>7.3370937045826796</v>
      </c>
      <c r="Q145">
        <v>147.303</v>
      </c>
      <c r="S145">
        <v>3.1E-2</v>
      </c>
      <c r="T145">
        <v>5.2619999999999996</v>
      </c>
      <c r="U145">
        <v>1.782</v>
      </c>
      <c r="V145">
        <v>1.17</v>
      </c>
      <c r="W145">
        <v>3.7730000000000001</v>
      </c>
      <c r="X145">
        <v>0</v>
      </c>
      <c r="Y145">
        <v>3.2989479321600004</v>
      </c>
      <c r="Z145">
        <v>4.0985088000000003</v>
      </c>
      <c r="AA145">
        <v>3.5714285714285719E-2</v>
      </c>
      <c r="AB145">
        <v>0</v>
      </c>
      <c r="AC145">
        <v>9.1030631999999994</v>
      </c>
      <c r="AD145">
        <v>0</v>
      </c>
      <c r="AF145">
        <v>1.0940000000000001</v>
      </c>
      <c r="AG145">
        <v>54819.729744959521</v>
      </c>
      <c r="AH145">
        <v>2610.6739434840547</v>
      </c>
      <c r="AI145">
        <v>-14.234999999999999</v>
      </c>
      <c r="AJ145">
        <v>-7.0263239022950152</v>
      </c>
      <c r="AK145">
        <v>-45.166975246984201</v>
      </c>
      <c r="AL145">
        <v>7.3651499999999999</v>
      </c>
      <c r="AN145">
        <v>7.7058601449275361</v>
      </c>
      <c r="AO145">
        <v>7.7058601449275352</v>
      </c>
      <c r="AP145">
        <v>1.1526012709752824E-14</v>
      </c>
      <c r="AQ145">
        <v>0.34071014492753626</v>
      </c>
      <c r="AR145">
        <v>0.36674573257047938</v>
      </c>
      <c r="AS145">
        <v>-2.6035587642943114E-2</v>
      </c>
      <c r="AT145">
        <v>147.303</v>
      </c>
      <c r="AU145">
        <v>447.68597915378047</v>
      </c>
      <c r="AV145">
        <v>7.3391144123570564</v>
      </c>
      <c r="AW145">
        <v>232.88455595509623</v>
      </c>
      <c r="AX145">
        <v>127.51093466917271</v>
      </c>
      <c r="AY145">
        <v>147.303</v>
      </c>
    </row>
    <row r="146" spans="1:51" x14ac:dyDescent="0.3">
      <c r="A146" t="s">
        <v>74</v>
      </c>
      <c r="B146" t="s">
        <v>488</v>
      </c>
      <c r="C146" t="s">
        <v>489</v>
      </c>
      <c r="D146" t="s">
        <v>463</v>
      </c>
      <c r="E146" s="1">
        <v>45385</v>
      </c>
      <c r="F146" s="1" t="s">
        <v>684</v>
      </c>
      <c r="G146">
        <v>0.60416666666666663</v>
      </c>
      <c r="H146" t="s">
        <v>64</v>
      </c>
      <c r="I146">
        <v>27.9</v>
      </c>
      <c r="J146">
        <v>6.8739999999999997</v>
      </c>
      <c r="K146">
        <v>662</v>
      </c>
      <c r="L146">
        <f>VLOOKUP(B146,[1]Feuil1!$B$2:$K$267,10,FALSE)</f>
        <v>13.2</v>
      </c>
      <c r="M146">
        <v>8.5</v>
      </c>
      <c r="N146">
        <v>82.5</v>
      </c>
      <c r="O146">
        <v>432.60427580158051</v>
      </c>
      <c r="P146">
        <v>7.0899207398877113</v>
      </c>
      <c r="Q146">
        <v>142.02488741809319</v>
      </c>
      <c r="S146">
        <v>3.3000000000000002E-2</v>
      </c>
      <c r="T146">
        <v>5.3120000000000003</v>
      </c>
      <c r="U146">
        <v>1.895</v>
      </c>
      <c r="V146">
        <v>1.1379999999999999</v>
      </c>
      <c r="W146">
        <v>3.919</v>
      </c>
      <c r="X146">
        <v>6.4181000000000004E-3</v>
      </c>
      <c r="Y146">
        <v>3.7199335680000001</v>
      </c>
      <c r="Z146">
        <v>4.4901086399999999</v>
      </c>
      <c r="AA146">
        <v>4.6943204999999995E-2</v>
      </c>
      <c r="AB146">
        <v>3.192102E-3</v>
      </c>
      <c r="AC146">
        <v>8.3546834579999985</v>
      </c>
      <c r="AD146">
        <v>0</v>
      </c>
      <c r="AF146">
        <v>0.99460000000000004</v>
      </c>
      <c r="AG146">
        <v>53447.249867960316</v>
      </c>
      <c r="AH146">
        <v>2578.4016889834816</v>
      </c>
      <c r="AI146">
        <v>-14.266</v>
      </c>
      <c r="AJ146">
        <v>-7.1352420825863829</v>
      </c>
      <c r="AK146">
        <v>-46.28435343324751</v>
      </c>
      <c r="AL146">
        <v>7.1012443709046593</v>
      </c>
      <c r="AM146">
        <v>7.0918733737964015</v>
      </c>
      <c r="AN146">
        <v>7.4571893719592621</v>
      </c>
      <c r="AO146">
        <v>7.4571893719592603</v>
      </c>
      <c r="AP146">
        <v>2.3820728572077818E-14</v>
      </c>
      <c r="AQ146">
        <v>0.35594500105460153</v>
      </c>
      <c r="AR146">
        <v>0.36531599816285942</v>
      </c>
      <c r="AS146">
        <v>-9.3709971082578947E-3</v>
      </c>
      <c r="AT146">
        <v>142.02488741809319</v>
      </c>
      <c r="AV146">
        <v>7.0918733737964015</v>
      </c>
      <c r="AW146">
        <v>210.92769700851454</v>
      </c>
      <c r="AX146">
        <v>115.40608914658499</v>
      </c>
      <c r="AY146">
        <v>148.96799999999999</v>
      </c>
    </row>
    <row r="147" spans="1:51" x14ac:dyDescent="0.3">
      <c r="A147" t="s">
        <v>74</v>
      </c>
      <c r="B147" t="s">
        <v>525</v>
      </c>
      <c r="C147" t="s">
        <v>526</v>
      </c>
      <c r="D147" t="s">
        <v>500</v>
      </c>
      <c r="E147" s="1">
        <v>45411</v>
      </c>
      <c r="F147" s="1" t="s">
        <v>686</v>
      </c>
      <c r="G147">
        <v>0.55902777777777779</v>
      </c>
      <c r="H147" t="s">
        <v>64</v>
      </c>
      <c r="I147">
        <v>27.9</v>
      </c>
      <c r="J147">
        <v>6.891</v>
      </c>
      <c r="K147">
        <v>664</v>
      </c>
      <c r="L147">
        <f>VLOOKUP(B147,[1]Feuil1!$B$2:$K$267,10,FALSE)</f>
        <v>13.6</v>
      </c>
      <c r="M147">
        <v>8.5299999999999994</v>
      </c>
      <c r="N147">
        <v>82.7</v>
      </c>
      <c r="O147">
        <v>424.21266606682326</v>
      </c>
      <c r="P147">
        <v>6.9523912441626443</v>
      </c>
      <c r="Q147">
        <v>137.87366355777988</v>
      </c>
      <c r="S147">
        <v>6.2E-2</v>
      </c>
      <c r="T147">
        <v>5.944</v>
      </c>
      <c r="U147">
        <v>2.3029999999999999</v>
      </c>
      <c r="V147">
        <v>1.335</v>
      </c>
      <c r="W147">
        <v>4.3920000000000003</v>
      </c>
      <c r="X147">
        <v>0</v>
      </c>
      <c r="Y147">
        <v>3.6599933692799991</v>
      </c>
      <c r="Z147">
        <v>4.52395368</v>
      </c>
      <c r="AA147">
        <v>4.2340929999999992E-2</v>
      </c>
      <c r="AB147">
        <v>1.0695725999999999E-2</v>
      </c>
      <c r="AC147">
        <v>6.5817454079999997</v>
      </c>
      <c r="AD147">
        <v>1.1800839999999999E-3</v>
      </c>
      <c r="AF147">
        <v>0.9889</v>
      </c>
      <c r="AG147">
        <v>50645.513179087146</v>
      </c>
      <c r="AH147">
        <v>2411.885688348877</v>
      </c>
      <c r="AJ147">
        <v>-7.1398233088757079</v>
      </c>
      <c r="AK147">
        <v>-46.028515787683297</v>
      </c>
      <c r="AL147">
        <v>6.8936831778889935</v>
      </c>
      <c r="AM147">
        <v>6.9543060010954632</v>
      </c>
      <c r="AN147">
        <v>7.3090120009617729</v>
      </c>
      <c r="AO147">
        <v>7.3090120009617747</v>
      </c>
      <c r="AP147">
        <v>-2.4303651973296863E-14</v>
      </c>
      <c r="AQ147">
        <v>0.4153288230727803</v>
      </c>
      <c r="AR147">
        <v>0.35470599986631191</v>
      </c>
      <c r="AS147">
        <v>6.062282320646839E-2</v>
      </c>
      <c r="AT147">
        <v>137.87366355777988</v>
      </c>
      <c r="AV147">
        <v>6.9543060010954632</v>
      </c>
      <c r="AW147">
        <v>211.84318557892317</v>
      </c>
      <c r="AX147">
        <v>115.99018443143089</v>
      </c>
      <c r="AY147">
        <v>156.708</v>
      </c>
    </row>
    <row r="148" spans="1:51" x14ac:dyDescent="0.3">
      <c r="A148" t="s">
        <v>74</v>
      </c>
      <c r="B148" t="s">
        <v>562</v>
      </c>
      <c r="C148" t="s">
        <v>563</v>
      </c>
      <c r="D148" t="s">
        <v>537</v>
      </c>
      <c r="E148" s="1">
        <v>45440</v>
      </c>
      <c r="F148" s="1" t="s">
        <v>684</v>
      </c>
      <c r="G148">
        <v>0.54166666666666663</v>
      </c>
      <c r="H148" t="s">
        <v>64</v>
      </c>
      <c r="I148">
        <v>27.9</v>
      </c>
      <c r="J148">
        <v>6.89</v>
      </c>
      <c r="K148">
        <v>654</v>
      </c>
      <c r="L148">
        <f>VLOOKUP(B148,[1]Feuil1!$B$2:$K$267,10,FALSE)</f>
        <v>13.5</v>
      </c>
      <c r="M148">
        <v>8.4</v>
      </c>
      <c r="N148">
        <v>80.7</v>
      </c>
      <c r="O148">
        <v>431.06592429747792</v>
      </c>
      <c r="P148">
        <v>7.0647088063857479</v>
      </c>
      <c r="Q148">
        <v>140.98349643896225</v>
      </c>
      <c r="S148">
        <v>6.2E-2</v>
      </c>
      <c r="T148">
        <v>5.0110000000000001</v>
      </c>
      <c r="U148">
        <v>1.734</v>
      </c>
      <c r="V148">
        <v>1.052</v>
      </c>
      <c r="W148">
        <v>3.8109999999999999</v>
      </c>
      <c r="X148">
        <v>9.5335949999999989E-2</v>
      </c>
      <c r="Y148">
        <v>4.2182349311999996</v>
      </c>
      <c r="Z148">
        <v>4.0771910399999989</v>
      </c>
      <c r="AA148">
        <v>4.0932916E-2</v>
      </c>
      <c r="AB148">
        <v>7.9802549999999986E-2</v>
      </c>
      <c r="AC148">
        <v>5.7017237940000003</v>
      </c>
      <c r="AD148">
        <v>0</v>
      </c>
      <c r="AF148">
        <v>0.998</v>
      </c>
      <c r="AG148">
        <v>51519.00139928281</v>
      </c>
      <c r="AH148">
        <v>2461.400181492676</v>
      </c>
      <c r="AL148">
        <v>7.0491748219481121</v>
      </c>
      <c r="AM148">
        <v>7.0666544966799663</v>
      </c>
      <c r="AN148">
        <v>7.392407746308316</v>
      </c>
      <c r="AO148">
        <v>7.3924077463083169</v>
      </c>
      <c r="AP148">
        <v>-1.2014737960628206E-14</v>
      </c>
      <c r="AQ148">
        <v>0.34323292436020397</v>
      </c>
      <c r="AR148">
        <v>0.32575324962835023</v>
      </c>
      <c r="AS148">
        <v>1.7479674731853745E-2</v>
      </c>
      <c r="AT148">
        <v>140.98349643896225</v>
      </c>
      <c r="AV148">
        <v>7.0666544966799663</v>
      </c>
      <c r="AW148">
        <v>218.82342226799736</v>
      </c>
      <c r="AX148">
        <v>119.79059472114635</v>
      </c>
      <c r="AY148">
        <v>148.37700000000001</v>
      </c>
    </row>
    <row r="149" spans="1:51" x14ac:dyDescent="0.3">
      <c r="A149" t="s">
        <v>74</v>
      </c>
      <c r="B149" t="s">
        <v>599</v>
      </c>
      <c r="C149" t="s">
        <v>600</v>
      </c>
      <c r="D149" t="s">
        <v>574</v>
      </c>
      <c r="E149" s="1">
        <v>45468</v>
      </c>
      <c r="F149" s="1" t="s">
        <v>684</v>
      </c>
      <c r="G149">
        <v>0.49305555555555558</v>
      </c>
      <c r="H149" t="s">
        <v>64</v>
      </c>
      <c r="I149">
        <v>27.9</v>
      </c>
      <c r="J149">
        <v>6.8959999999999999</v>
      </c>
      <c r="K149">
        <v>661</v>
      </c>
      <c r="L149">
        <f>VLOOKUP(B149,[1]Feuil1!$B$2:$K$267,10,FALSE)</f>
        <v>13.7</v>
      </c>
      <c r="M149">
        <v>8.35</v>
      </c>
      <c r="N149">
        <v>81.599999999999994</v>
      </c>
      <c r="O149">
        <v>420.5929283701397</v>
      </c>
      <c r="P149">
        <v>6.8930676202314718</v>
      </c>
      <c r="Q149">
        <v>139.04271586741635</v>
      </c>
      <c r="S149">
        <v>6.3E-2</v>
      </c>
      <c r="T149">
        <v>5.7590000000000003</v>
      </c>
      <c r="U149">
        <v>1.86</v>
      </c>
      <c r="V149">
        <v>1.0229999999999999</v>
      </c>
      <c r="W149">
        <v>3.4220000000000002</v>
      </c>
      <c r="X149">
        <v>4.4490109999999999E-2</v>
      </c>
      <c r="Y149">
        <v>4.6565148671999994</v>
      </c>
      <c r="Z149">
        <v>4.5075014399999995</v>
      </c>
      <c r="AA149">
        <v>3.7373532000000001E-2</v>
      </c>
      <c r="AB149">
        <v>3.7241190000000007E-2</v>
      </c>
      <c r="AC149">
        <v>7.744930632</v>
      </c>
      <c r="AD149">
        <v>2.3940240000000002E-3</v>
      </c>
      <c r="AF149">
        <v>0.89570000000000005</v>
      </c>
      <c r="AG149">
        <v>49699.432585696319</v>
      </c>
      <c r="AH149">
        <v>2359.2302934492059</v>
      </c>
      <c r="AJ149">
        <v>-7.1050722818485141</v>
      </c>
      <c r="AK149">
        <v>-46.246494471415588</v>
      </c>
      <c r="AL149">
        <v>6.9521357933708172</v>
      </c>
      <c r="AM149">
        <v>6.8949660388547489</v>
      </c>
      <c r="AN149">
        <v>7.2838974608372924</v>
      </c>
      <c r="AO149">
        <v>7.2838974608372924</v>
      </c>
      <c r="AP149">
        <v>0</v>
      </c>
      <c r="AQ149">
        <v>0.33176166746647523</v>
      </c>
      <c r="AR149">
        <v>0.3889314219825436</v>
      </c>
      <c r="AS149">
        <v>-5.7169754516068372E-2</v>
      </c>
      <c r="AT149">
        <v>139.04271586741635</v>
      </c>
      <c r="AV149">
        <v>6.8949660388547489</v>
      </c>
      <c r="AW149">
        <v>215.04235531536935</v>
      </c>
      <c r="AX149">
        <v>117.76290752204048</v>
      </c>
      <c r="AY149">
        <v>147.69999999999999</v>
      </c>
    </row>
    <row r="150" spans="1:51" x14ac:dyDescent="0.3">
      <c r="A150" t="s">
        <v>74</v>
      </c>
      <c r="B150" t="s">
        <v>636</v>
      </c>
      <c r="C150" t="s">
        <v>637</v>
      </c>
      <c r="D150" t="s">
        <v>611</v>
      </c>
      <c r="E150" s="1">
        <v>45503</v>
      </c>
      <c r="F150" s="1" t="s">
        <v>685</v>
      </c>
      <c r="G150">
        <v>0.59722222222222221</v>
      </c>
      <c r="H150" t="s">
        <v>64</v>
      </c>
      <c r="I150">
        <v>27.9</v>
      </c>
      <c r="J150">
        <v>6.9509999999999996</v>
      </c>
      <c r="K150">
        <v>657</v>
      </c>
      <c r="L150">
        <f>VLOOKUP(B150,[1]Feuil1!$B$2:$K$267,10,FALSE)</f>
        <v>13.9</v>
      </c>
      <c r="M150">
        <v>8.41</v>
      </c>
      <c r="N150">
        <v>82</v>
      </c>
      <c r="O150">
        <v>431.05554423636357</v>
      </c>
      <c r="P150">
        <v>7.0645386883016403</v>
      </c>
      <c r="Q150">
        <v>142.40443337835305</v>
      </c>
      <c r="S150">
        <v>6.4000000000000001E-2</v>
      </c>
      <c r="T150">
        <v>6.27</v>
      </c>
      <c r="U150">
        <v>2.1539999999999999</v>
      </c>
      <c r="V150">
        <v>1.365</v>
      </c>
      <c r="W150">
        <v>3.51</v>
      </c>
      <c r="X150">
        <v>1.3331394999999999E-2</v>
      </c>
      <c r="Y150">
        <v>4.5230323199999996</v>
      </c>
      <c r="Z150">
        <v>5.5093247999999999</v>
      </c>
      <c r="AA150">
        <v>4.4297074999999998E-2</v>
      </c>
      <c r="AB150">
        <v>6.6285899999999984E-3</v>
      </c>
      <c r="AC150">
        <v>8.9022126519999993</v>
      </c>
      <c r="AD150">
        <v>1.1609479999999998E-3</v>
      </c>
      <c r="AF150">
        <v>4.3899999999999997</v>
      </c>
      <c r="AG150">
        <v>44984.35955775137</v>
      </c>
      <c r="AH150">
        <v>2121.7459648089034</v>
      </c>
      <c r="AJ150">
        <v>-7.0061035667578615</v>
      </c>
      <c r="AK150">
        <v>-45.39767015465798</v>
      </c>
      <c r="AL150">
        <v>7.1202216689176527</v>
      </c>
      <c r="AM150">
        <v>7.0664843317436654</v>
      </c>
      <c r="AN150">
        <v>7.4859598847234512</v>
      </c>
      <c r="AO150">
        <v>7.4859598847234521</v>
      </c>
      <c r="AP150">
        <v>-1.1864589623471333E-14</v>
      </c>
      <c r="AQ150">
        <v>0.36573821580579868</v>
      </c>
      <c r="AR150">
        <v>0.41947555297978573</v>
      </c>
      <c r="AS150">
        <v>-5.3737337173987043E-2</v>
      </c>
      <c r="AT150">
        <v>142.40443337835305</v>
      </c>
      <c r="AV150">
        <v>7.0664843317436654</v>
      </c>
      <c r="AW150">
        <v>258.0285175020191</v>
      </c>
      <c r="AX150">
        <v>141.35383586369446</v>
      </c>
      <c r="AY150">
        <v>142.67599999999999</v>
      </c>
    </row>
    <row r="151" spans="1:51" x14ac:dyDescent="0.3">
      <c r="A151" t="s">
        <v>74</v>
      </c>
      <c r="B151" t="s">
        <v>673</v>
      </c>
      <c r="C151" t="s">
        <v>674</v>
      </c>
      <c r="D151" t="s">
        <v>648</v>
      </c>
      <c r="E151" s="1">
        <v>45532</v>
      </c>
      <c r="F151" s="1" t="s">
        <v>685</v>
      </c>
      <c r="G151">
        <v>0.625</v>
      </c>
      <c r="H151" t="s">
        <v>64</v>
      </c>
      <c r="I151">
        <v>27.9</v>
      </c>
      <c r="J151">
        <v>6.9340000000000002</v>
      </c>
      <c r="K151">
        <v>655</v>
      </c>
      <c r="L151">
        <f>VLOOKUP(B151,[1]Feuil1!$B$2:$K$267,10,FALSE)</f>
        <v>13.8</v>
      </c>
      <c r="M151">
        <v>8.73</v>
      </c>
      <c r="N151">
        <v>85.4</v>
      </c>
      <c r="O151">
        <v>417.82124550239939</v>
      </c>
      <c r="P151">
        <v>6.8476427066381618</v>
      </c>
      <c r="Q151">
        <v>138.62358523152554</v>
      </c>
      <c r="S151">
        <v>6.5000000000000002E-2</v>
      </c>
      <c r="T151">
        <v>6.5759999999999996</v>
      </c>
      <c r="U151">
        <v>2.464</v>
      </c>
      <c r="V151">
        <v>1.6759999999999999</v>
      </c>
      <c r="W151">
        <v>3.613</v>
      </c>
      <c r="X151">
        <v>1.9997092499999997E-2</v>
      </c>
      <c r="Y151">
        <v>5.4134212607999999</v>
      </c>
      <c r="Z151">
        <v>5.6691936000000007</v>
      </c>
      <c r="AA151">
        <v>5.22705485E-2</v>
      </c>
      <c r="AB151">
        <v>2.6514359999999996E-3</v>
      </c>
      <c r="AC151">
        <v>11.282186504</v>
      </c>
      <c r="AD151">
        <v>2.3218959999999995E-3</v>
      </c>
      <c r="AF151">
        <v>0.88049999999999995</v>
      </c>
      <c r="AG151">
        <v>45289.046075277329</v>
      </c>
      <c r="AH151">
        <v>2142.9766846459324</v>
      </c>
      <c r="AJ151">
        <v>-7.0138764189744158</v>
      </c>
      <c r="AK151">
        <v>-45.483928832247742</v>
      </c>
      <c r="AL151">
        <v>6.9311792615762773</v>
      </c>
      <c r="AM151">
        <v>6.8495286147934324</v>
      </c>
      <c r="AN151">
        <v>7.334902204786351</v>
      </c>
      <c r="AO151">
        <v>7.3349022047863519</v>
      </c>
      <c r="AP151">
        <v>-1.2108933355928715E-14</v>
      </c>
      <c r="AQ151">
        <v>0.4037229432100744</v>
      </c>
      <c r="AR151">
        <v>0.4853735899929188</v>
      </c>
      <c r="AS151">
        <v>-8.1650646782844394E-2</v>
      </c>
      <c r="AT151">
        <v>138.62358523152554</v>
      </c>
      <c r="AV151">
        <v>6.8495286147934324</v>
      </c>
      <c r="AW151">
        <v>233.28390889766214</v>
      </c>
      <c r="AX151">
        <v>127.77533025368463</v>
      </c>
      <c r="AY151">
        <v>140.18700000000001</v>
      </c>
    </row>
    <row r="152" spans="1:51" x14ac:dyDescent="0.3">
      <c r="A152" t="s">
        <v>80</v>
      </c>
      <c r="B152" t="s">
        <v>81</v>
      </c>
      <c r="C152" t="s">
        <v>82</v>
      </c>
      <c r="D152" t="s">
        <v>47</v>
      </c>
      <c r="E152" s="1">
        <v>45007</v>
      </c>
      <c r="F152" s="1" t="s">
        <v>684</v>
      </c>
      <c r="H152" t="s">
        <v>64</v>
      </c>
      <c r="I152">
        <v>40.380000000000003</v>
      </c>
      <c r="J152">
        <v>6.8490000000000002</v>
      </c>
      <c r="K152">
        <v>560</v>
      </c>
      <c r="L152">
        <v>13.5</v>
      </c>
      <c r="M152">
        <v>9.48</v>
      </c>
      <c r="N152">
        <v>95.3</v>
      </c>
      <c r="O152">
        <v>350.5</v>
      </c>
      <c r="P152">
        <v>5.7443195972256822</v>
      </c>
      <c r="Q152">
        <v>119.05373255680793</v>
      </c>
      <c r="T152">
        <v>4.2</v>
      </c>
      <c r="U152">
        <v>0.5</v>
      </c>
      <c r="V152">
        <v>0.5</v>
      </c>
      <c r="W152">
        <v>1</v>
      </c>
      <c r="X152">
        <v>6.4080011600000011E-3</v>
      </c>
      <c r="Y152">
        <v>3.1</v>
      </c>
      <c r="Z152">
        <v>6.6873599999999991</v>
      </c>
      <c r="AA152">
        <v>5.8254716981132069E-2</v>
      </c>
      <c r="AB152">
        <v>6.7227785999999984E-2</v>
      </c>
      <c r="AC152">
        <v>7.6679480520000007</v>
      </c>
      <c r="AD152">
        <v>1.1692279999999998E-3</v>
      </c>
      <c r="AE152">
        <v>5.3218440600000014E-2</v>
      </c>
      <c r="AF152">
        <v>1.696</v>
      </c>
      <c r="AG152">
        <v>46039.803176667912</v>
      </c>
      <c r="AH152">
        <v>2199.6229899074679</v>
      </c>
      <c r="AI152">
        <v>-14.098000000000001</v>
      </c>
      <c r="AJ152">
        <v>-6.7019972533274412</v>
      </c>
      <c r="AK152">
        <v>-42.897196307092536</v>
      </c>
      <c r="AL152">
        <v>5.9526866278403965</v>
      </c>
      <c r="AM152">
        <v>5.7459016393442619</v>
      </c>
      <c r="AN152">
        <v>6.0541019726661487</v>
      </c>
      <c r="AO152">
        <v>6.0541019726661487</v>
      </c>
      <c r="AP152">
        <v>0</v>
      </c>
      <c r="AQ152">
        <v>0.10141534482575232</v>
      </c>
      <c r="AR152">
        <v>0.30820033332188657</v>
      </c>
      <c r="AS152">
        <v>-0.20678498849613425</v>
      </c>
      <c r="AT152">
        <v>119.05373255680793</v>
      </c>
      <c r="AV152">
        <v>5.7459016393442619</v>
      </c>
      <c r="AW152">
        <v>136.80014798761678</v>
      </c>
      <c r="AX152">
        <v>74.888560445359957</v>
      </c>
      <c r="AY152">
        <v>110</v>
      </c>
    </row>
    <row r="153" spans="1:51" x14ac:dyDescent="0.3">
      <c r="A153" t="s">
        <v>80</v>
      </c>
      <c r="B153" t="s">
        <v>124</v>
      </c>
      <c r="C153" t="s">
        <v>125</v>
      </c>
      <c r="D153" t="s">
        <v>88</v>
      </c>
      <c r="E153" s="1">
        <v>45037</v>
      </c>
      <c r="F153" s="1" t="s">
        <v>684</v>
      </c>
      <c r="H153" t="s">
        <v>64</v>
      </c>
      <c r="I153">
        <v>40.380000000000003</v>
      </c>
      <c r="J153">
        <v>7.46</v>
      </c>
      <c r="K153">
        <v>572</v>
      </c>
      <c r="L153">
        <v>13.6</v>
      </c>
      <c r="M153">
        <v>9.7200000000000006</v>
      </c>
      <c r="N153">
        <v>95.4</v>
      </c>
      <c r="O153">
        <v>333.42</v>
      </c>
      <c r="P153">
        <v>5.4643966907474661</v>
      </c>
      <c r="Q153">
        <v>114.16030307233349</v>
      </c>
      <c r="T153">
        <v>4.3</v>
      </c>
      <c r="U153">
        <v>0.5</v>
      </c>
      <c r="V153">
        <v>0.8</v>
      </c>
      <c r="W153">
        <v>1</v>
      </c>
      <c r="X153">
        <v>0</v>
      </c>
      <c r="Y153">
        <v>4.140288</v>
      </c>
      <c r="Z153">
        <v>6.5164043999999999</v>
      </c>
      <c r="AA153">
        <v>7.5000000000000011E-2</v>
      </c>
      <c r="AB153">
        <v>1.5077159999999999E-2</v>
      </c>
      <c r="AC153">
        <v>8.5666613339999973</v>
      </c>
      <c r="AD153">
        <v>0</v>
      </c>
      <c r="AE153">
        <v>3.7252908420000008E-2</v>
      </c>
      <c r="AF153">
        <v>1.1579999999999999</v>
      </c>
      <c r="AG153">
        <v>10722.460475233416</v>
      </c>
      <c r="AH153">
        <v>510.63455261384928</v>
      </c>
      <c r="AI153">
        <v>-14.561999999999999</v>
      </c>
      <c r="AL153">
        <v>5.7080151536166746</v>
      </c>
      <c r="AM153">
        <v>5.4659016393442625</v>
      </c>
      <c r="AN153">
        <v>5.813996118373546</v>
      </c>
      <c r="AO153">
        <v>5.813996118373546</v>
      </c>
      <c r="AP153">
        <v>0</v>
      </c>
      <c r="AQ153">
        <v>0.10598096475687133</v>
      </c>
      <c r="AR153">
        <v>0.3480944790292832</v>
      </c>
      <c r="AS153">
        <v>-0.24211351427241187</v>
      </c>
      <c r="AT153">
        <v>114.16030307233349</v>
      </c>
      <c r="AV153">
        <v>5.4659016393442625</v>
      </c>
      <c r="AW153">
        <v>510.27204190756822</v>
      </c>
      <c r="AX153">
        <v>279.38849243282101</v>
      </c>
      <c r="AY153">
        <v>114</v>
      </c>
    </row>
    <row r="154" spans="1:51" x14ac:dyDescent="0.3">
      <c r="A154" t="s">
        <v>80</v>
      </c>
      <c r="B154" t="s">
        <v>161</v>
      </c>
      <c r="C154" t="s">
        <v>162</v>
      </c>
      <c r="D154" t="s">
        <v>130</v>
      </c>
      <c r="E154" s="1">
        <v>45072</v>
      </c>
      <c r="F154" s="1" t="s">
        <v>684</v>
      </c>
      <c r="H154" t="s">
        <v>64</v>
      </c>
      <c r="I154">
        <v>40.380000000000003</v>
      </c>
      <c r="J154">
        <v>7.06</v>
      </c>
      <c r="K154">
        <v>594</v>
      </c>
      <c r="L154">
        <f>VLOOKUP(B154,[1]Feuil1!$B$2:$K$267,10,FALSE)</f>
        <v>13.6</v>
      </c>
      <c r="M154">
        <v>9.56</v>
      </c>
      <c r="N154">
        <v>92.3</v>
      </c>
      <c r="O154">
        <v>362.44</v>
      </c>
      <c r="P154">
        <v>5.9400034088972218</v>
      </c>
      <c r="Q154">
        <v>116.6242627871836</v>
      </c>
      <c r="S154">
        <v>4.9000000000000002E-2</v>
      </c>
      <c r="T154">
        <v>4.9690000000000003</v>
      </c>
      <c r="U154">
        <v>1.9079999999999999</v>
      </c>
      <c r="V154">
        <v>1.345</v>
      </c>
      <c r="W154">
        <v>3.827</v>
      </c>
      <c r="X154">
        <v>0</v>
      </c>
      <c r="Y154">
        <v>2.6</v>
      </c>
      <c r="Z154">
        <v>6.6185423999999999</v>
      </c>
      <c r="AA154">
        <v>7.4423963133640553E-2</v>
      </c>
      <c r="AB154">
        <v>1.7728955999999997E-2</v>
      </c>
      <c r="AC154">
        <v>3.0509373019999995</v>
      </c>
      <c r="AD154">
        <v>0</v>
      </c>
      <c r="AF154">
        <v>1.1879999999999999</v>
      </c>
      <c r="AG154">
        <v>29314.221391016126</v>
      </c>
      <c r="AH154">
        <v>1396.0279321896028</v>
      </c>
      <c r="AI154">
        <v>-14.997999999999999</v>
      </c>
      <c r="AL154">
        <v>5.8312131393591802</v>
      </c>
      <c r="AM154">
        <v>5.9416393442622955</v>
      </c>
      <c r="AN154">
        <v>6.1901136022312224</v>
      </c>
      <c r="AO154">
        <v>6.1901136022312224</v>
      </c>
      <c r="AP154">
        <v>0</v>
      </c>
      <c r="AQ154">
        <v>0.35890046287204258</v>
      </c>
      <c r="AR154">
        <v>0.24847425796892747</v>
      </c>
      <c r="AS154">
        <v>0.11042620490311511</v>
      </c>
      <c r="AT154">
        <v>116.6242627871836</v>
      </c>
      <c r="AV154">
        <v>5.9416393442622955</v>
      </c>
      <c r="AW154">
        <v>225.87048353456947</v>
      </c>
      <c r="AX154">
        <v>123.67053002528949</v>
      </c>
      <c r="AY154">
        <v>141.37200000000001</v>
      </c>
    </row>
    <row r="155" spans="1:51" x14ac:dyDescent="0.3">
      <c r="A155" t="s">
        <v>80</v>
      </c>
      <c r="B155" t="s">
        <v>198</v>
      </c>
      <c r="C155" t="s">
        <v>199</v>
      </c>
      <c r="D155" t="s">
        <v>167</v>
      </c>
      <c r="E155" s="1">
        <v>45104</v>
      </c>
      <c r="F155" s="1" t="s">
        <v>684</v>
      </c>
      <c r="H155" t="s">
        <v>64</v>
      </c>
      <c r="I155">
        <v>40.380000000000003</v>
      </c>
      <c r="J155">
        <v>7.14</v>
      </c>
      <c r="K155">
        <v>586</v>
      </c>
      <c r="L155">
        <f>VLOOKUP(B155,[1]Feuil1!$B$2:$K$267,10,FALSE)</f>
        <v>13.5</v>
      </c>
      <c r="M155">
        <v>9.3800000000000008</v>
      </c>
      <c r="N155">
        <v>90.4</v>
      </c>
      <c r="O155">
        <v>353.17</v>
      </c>
      <c r="P155">
        <v>5.7880780375240919</v>
      </c>
      <c r="Q155">
        <v>120.13925204263758</v>
      </c>
      <c r="S155">
        <v>6.4000000000000001E-2</v>
      </c>
      <c r="T155">
        <v>8.3970000000000002</v>
      </c>
      <c r="U155">
        <v>1.752</v>
      </c>
      <c r="V155">
        <v>1.2430000000000001</v>
      </c>
      <c r="W155">
        <v>3.681</v>
      </c>
      <c r="X155">
        <v>0</v>
      </c>
      <c r="Y155">
        <v>2.8</v>
      </c>
      <c r="Z155">
        <v>6.8567400000000003</v>
      </c>
      <c r="AA155">
        <v>6.477272727272726E-2</v>
      </c>
      <c r="AB155">
        <v>8.9024039999999992E-3</v>
      </c>
      <c r="AC155">
        <v>15.703445808</v>
      </c>
      <c r="AD155">
        <v>0</v>
      </c>
      <c r="AF155">
        <v>1.5569999999999999</v>
      </c>
      <c r="AG155">
        <v>23725.762789509496</v>
      </c>
      <c r="AH155">
        <v>1133.5351084068918</v>
      </c>
      <c r="AI155">
        <v>-14.484999999999999</v>
      </c>
      <c r="AL155">
        <v>6.0069626021318792</v>
      </c>
      <c r="AM155">
        <v>5.7896721311475412</v>
      </c>
      <c r="AN155">
        <v>6.3435699841287407</v>
      </c>
      <c r="AO155">
        <v>6.3435699841287416</v>
      </c>
      <c r="AP155">
        <v>-1.4001239395518583E-14</v>
      </c>
      <c r="AQ155">
        <v>0.33660738199686197</v>
      </c>
      <c r="AR155">
        <v>0.55389785298119987</v>
      </c>
      <c r="AS155">
        <v>-0.2172904709843379</v>
      </c>
      <c r="AT155">
        <v>120.13925204263758</v>
      </c>
      <c r="AV155">
        <v>5.7896721311475412</v>
      </c>
      <c r="AW155">
        <v>271.2691234590024</v>
      </c>
      <c r="AX155">
        <v>148.50096617554999</v>
      </c>
      <c r="AY155">
        <v>135.018</v>
      </c>
    </row>
    <row r="156" spans="1:51" x14ac:dyDescent="0.3">
      <c r="A156" t="s">
        <v>80</v>
      </c>
      <c r="B156" t="s">
        <v>235</v>
      </c>
      <c r="C156" t="s">
        <v>236</v>
      </c>
      <c r="D156" t="s">
        <v>204</v>
      </c>
      <c r="E156" s="1">
        <v>45140</v>
      </c>
      <c r="F156" s="1" t="s">
        <v>685</v>
      </c>
      <c r="G156">
        <v>0.47916666666666669</v>
      </c>
      <c r="H156" t="s">
        <v>237</v>
      </c>
      <c r="I156">
        <v>40.380000000000003</v>
      </c>
      <c r="J156">
        <v>7.1390000000000002</v>
      </c>
      <c r="K156">
        <v>596</v>
      </c>
      <c r="L156">
        <f>VLOOKUP(B156,[1]Feuil1!$B$2:$K$267,10,FALSE)</f>
        <v>13.6</v>
      </c>
      <c r="M156">
        <v>9.1999999999999993</v>
      </c>
      <c r="N156">
        <v>89.9</v>
      </c>
      <c r="O156">
        <v>420.9</v>
      </c>
      <c r="P156">
        <v>6.8981001953560321</v>
      </c>
      <c r="Q156">
        <v>137.57950326398006</v>
      </c>
      <c r="S156">
        <v>6.2E-2</v>
      </c>
      <c r="T156">
        <v>5.242</v>
      </c>
      <c r="U156">
        <v>2.6</v>
      </c>
      <c r="V156">
        <v>1.056</v>
      </c>
      <c r="W156">
        <v>3.9159999999999999</v>
      </c>
      <c r="X156">
        <v>0</v>
      </c>
      <c r="Y156">
        <v>3.2827764480000003</v>
      </c>
      <c r="Z156">
        <v>5.03233248</v>
      </c>
      <c r="AA156">
        <v>6.1860465116279073E-2</v>
      </c>
      <c r="AB156">
        <v>2.9250755999999996E-2</v>
      </c>
      <c r="AC156">
        <v>10.567980228</v>
      </c>
      <c r="AD156">
        <v>0</v>
      </c>
      <c r="AF156">
        <v>1.0900000000000001</v>
      </c>
      <c r="AG156">
        <v>28375.919836861045</v>
      </c>
      <c r="AH156">
        <v>1351.3433007629312</v>
      </c>
      <c r="AI156">
        <v>-14.192</v>
      </c>
      <c r="AL156">
        <v>6.8789751631990033</v>
      </c>
      <c r="AM156">
        <v>6.8999999999999995</v>
      </c>
      <c r="AN156">
        <v>7.2919297673884689</v>
      </c>
      <c r="AO156">
        <v>7.2919297673884698</v>
      </c>
      <c r="AP156">
        <v>-1.2180293119008158E-14</v>
      </c>
      <c r="AQ156">
        <v>0.41295460418946561</v>
      </c>
      <c r="AR156">
        <v>0.39192976738846924</v>
      </c>
      <c r="AS156">
        <v>2.1024836800996372E-2</v>
      </c>
      <c r="AT156">
        <v>137.57950326398006</v>
      </c>
      <c r="AV156">
        <v>6.8999999999999995</v>
      </c>
      <c r="AW156">
        <v>371.10421943902736</v>
      </c>
      <c r="AX156">
        <v>203.19014151143693</v>
      </c>
      <c r="AY156">
        <v>132.76300000000001</v>
      </c>
    </row>
    <row r="157" spans="1:51" x14ac:dyDescent="0.3">
      <c r="A157" t="s">
        <v>80</v>
      </c>
      <c r="B157" t="s">
        <v>273</v>
      </c>
      <c r="C157" t="s">
        <v>274</v>
      </c>
      <c r="D157" t="s">
        <v>242</v>
      </c>
      <c r="E157" s="1">
        <v>45166</v>
      </c>
      <c r="F157" s="1" t="s">
        <v>685</v>
      </c>
      <c r="G157">
        <v>0.4375</v>
      </c>
      <c r="H157" t="s">
        <v>237</v>
      </c>
      <c r="I157">
        <v>40.380000000000003</v>
      </c>
      <c r="J157">
        <v>7.1520000000000001</v>
      </c>
      <c r="K157">
        <v>595</v>
      </c>
      <c r="L157">
        <f>VLOOKUP(B157,[1]Feuil1!$B$2:$K$267,10,FALSE)</f>
        <v>13.6</v>
      </c>
      <c r="M157">
        <v>9.11</v>
      </c>
      <c r="N157">
        <v>88.6</v>
      </c>
      <c r="O157">
        <v>419.68</v>
      </c>
      <c r="P157">
        <v>6.8781057020361605</v>
      </c>
      <c r="Q157">
        <v>138.76377197004882</v>
      </c>
      <c r="S157">
        <v>5.8000000000000003E-2</v>
      </c>
      <c r="T157">
        <v>5.2880000000000003</v>
      </c>
      <c r="U157">
        <v>2.032</v>
      </c>
      <c r="V157">
        <v>0.93899999999999995</v>
      </c>
      <c r="W157">
        <v>3.6459999999999999</v>
      </c>
      <c r="X157">
        <v>0</v>
      </c>
      <c r="Y157">
        <v>3.5737215359999999</v>
      </c>
      <c r="Z157">
        <v>3.1545964800000004</v>
      </c>
      <c r="AA157">
        <v>5.744186046511629E-2</v>
      </c>
      <c r="AB157">
        <v>5.087088E-3</v>
      </c>
      <c r="AC157">
        <v>11.149170708</v>
      </c>
      <c r="AD157">
        <v>0</v>
      </c>
      <c r="AF157">
        <v>1.153</v>
      </c>
      <c r="AG157">
        <v>27458.466921273193</v>
      </c>
      <c r="AH157">
        <v>1307.6515417513153</v>
      </c>
      <c r="AI157">
        <v>-13.821999999999999</v>
      </c>
      <c r="AL157">
        <v>6.9381885985024407</v>
      </c>
      <c r="AM157">
        <v>6.88</v>
      </c>
      <c r="AN157">
        <v>7.2883126750637075</v>
      </c>
      <c r="AO157">
        <v>7.2883126750637075</v>
      </c>
      <c r="AP157">
        <v>0</v>
      </c>
      <c r="AQ157">
        <v>0.35012407656126732</v>
      </c>
      <c r="AR157">
        <v>0.40831267506370778</v>
      </c>
      <c r="AS157">
        <v>-5.8188598502440458E-2</v>
      </c>
      <c r="AT157">
        <v>138.76377197004882</v>
      </c>
      <c r="AV157">
        <v>6.88</v>
      </c>
      <c r="AW157">
        <v>384.54271569306957</v>
      </c>
      <c r="AX157">
        <v>210.54810138504698</v>
      </c>
      <c r="AY157">
        <v>150.21199999999999</v>
      </c>
    </row>
    <row r="158" spans="1:51" x14ac:dyDescent="0.3">
      <c r="A158" t="s">
        <v>80</v>
      </c>
      <c r="B158" t="s">
        <v>310</v>
      </c>
      <c r="C158" t="s">
        <v>311</v>
      </c>
      <c r="D158" t="s">
        <v>279</v>
      </c>
      <c r="E158" s="1">
        <v>45201</v>
      </c>
      <c r="F158" s="1" t="s">
        <v>685</v>
      </c>
      <c r="G158">
        <v>0.4375</v>
      </c>
      <c r="H158" t="s">
        <v>237</v>
      </c>
      <c r="I158">
        <v>40.380000000000003</v>
      </c>
      <c r="J158">
        <v>7.0449999999999999</v>
      </c>
      <c r="K158">
        <v>592</v>
      </c>
      <c r="L158">
        <f>VLOOKUP(B158,[1]Feuil1!$B$2:$K$267,10,FALSE)</f>
        <v>13.8</v>
      </c>
      <c r="M158">
        <v>9.6</v>
      </c>
      <c r="N158">
        <v>92.7</v>
      </c>
      <c r="O158">
        <v>413.58</v>
      </c>
      <c r="P158">
        <v>6.7781332354367967</v>
      </c>
      <c r="Q158">
        <v>131.68395376413366</v>
      </c>
      <c r="S158">
        <v>6.9000000000000006E-2</v>
      </c>
      <c r="T158">
        <v>5.718</v>
      </c>
      <c r="U158">
        <v>3.6789999999999998</v>
      </c>
      <c r="V158">
        <v>1.514</v>
      </c>
      <c r="W158">
        <v>4.0289999999999999</v>
      </c>
      <c r="X158">
        <v>2.5990903183885639E-2</v>
      </c>
      <c r="Y158">
        <v>3.0845644800000005</v>
      </c>
      <c r="Z158">
        <v>5.1934426229508199</v>
      </c>
      <c r="AA158">
        <v>4.5578551269990587E-2</v>
      </c>
      <c r="AB158">
        <v>1.9199267999999995E-2</v>
      </c>
      <c r="AC158">
        <v>5.7261401999999997</v>
      </c>
      <c r="AD158">
        <v>0</v>
      </c>
      <c r="AF158">
        <v>0.51080000000000003</v>
      </c>
      <c r="AG158">
        <v>34712.346394089582</v>
      </c>
      <c r="AH158">
        <v>1642.5108373500173</v>
      </c>
      <c r="AI158">
        <v>-13.872</v>
      </c>
      <c r="AJ158">
        <v>-6.5679697850810719</v>
      </c>
      <c r="AK158">
        <v>-42.491371753942381</v>
      </c>
      <c r="AL158">
        <v>6.5841976882066833</v>
      </c>
      <c r="AM158">
        <v>6.7799999999999994</v>
      </c>
      <c r="AN158">
        <v>7.1029876669548582</v>
      </c>
      <c r="AO158">
        <v>7.1029876669548573</v>
      </c>
      <c r="AP158">
        <v>1.2504293423346161E-14</v>
      </c>
      <c r="AQ158">
        <v>0.51878997874817445</v>
      </c>
      <c r="AR158">
        <v>0.32298766695485737</v>
      </c>
      <c r="AS158">
        <v>0.19580231179331709</v>
      </c>
      <c r="AT158">
        <v>131.68395376413366</v>
      </c>
      <c r="AV158">
        <v>6.7799999999999994</v>
      </c>
      <c r="AW158">
        <v>283.18569555059378</v>
      </c>
      <c r="AX158">
        <v>155.1077652251185</v>
      </c>
      <c r="AY158">
        <v>165.80699999999999</v>
      </c>
    </row>
    <row r="159" spans="1:51" x14ac:dyDescent="0.3">
      <c r="A159" t="s">
        <v>80</v>
      </c>
      <c r="B159" t="s">
        <v>346</v>
      </c>
      <c r="C159" t="s">
        <v>347</v>
      </c>
      <c r="D159" t="s">
        <v>316</v>
      </c>
      <c r="E159" s="1">
        <v>45224</v>
      </c>
      <c r="F159" s="1" t="s">
        <v>684</v>
      </c>
      <c r="G159">
        <v>0.4375</v>
      </c>
      <c r="H159" t="s">
        <v>237</v>
      </c>
      <c r="I159">
        <v>40.380000000000003</v>
      </c>
      <c r="J159">
        <v>6.9640000000000004</v>
      </c>
      <c r="K159">
        <v>591</v>
      </c>
      <c r="L159">
        <f>VLOOKUP(B159,[1]Feuil1!$B$2:$K$267,10,FALSE)</f>
        <v>13.7</v>
      </c>
      <c r="M159">
        <v>9</v>
      </c>
      <c r="N159">
        <v>88.3</v>
      </c>
      <c r="O159">
        <v>333.06</v>
      </c>
      <c r="P159">
        <v>5.4584966763252085</v>
      </c>
      <c r="Q159">
        <v>106.62424764210159</v>
      </c>
      <c r="S159">
        <v>4.2999999999999997E-2</v>
      </c>
      <c r="T159">
        <v>5.7</v>
      </c>
      <c r="U159">
        <v>3.92</v>
      </c>
      <c r="V159">
        <v>1.6339999999999999</v>
      </c>
      <c r="W159">
        <v>4.1740000000000004</v>
      </c>
      <c r="X159">
        <v>0</v>
      </c>
      <c r="Y159">
        <v>3.42673344</v>
      </c>
      <c r="Z159">
        <v>4.7150183999999999</v>
      </c>
      <c r="AA159">
        <v>7.6857949200376294E-2</v>
      </c>
      <c r="AB159">
        <v>2.3465771999999996E-2</v>
      </c>
      <c r="AC159">
        <v>11.258029301999999</v>
      </c>
      <c r="AD159">
        <v>3.3797579999999996E-3</v>
      </c>
      <c r="AF159">
        <v>1.1200000000000001</v>
      </c>
      <c r="AG159">
        <v>33648.858860434448</v>
      </c>
      <c r="AH159">
        <v>1597.3101307877121</v>
      </c>
      <c r="AI159">
        <v>-13.552</v>
      </c>
      <c r="AJ159">
        <v>-6.6437481502034128</v>
      </c>
      <c r="AK159">
        <v>-42.836201747971003</v>
      </c>
      <c r="AL159">
        <v>5.3312123821050799</v>
      </c>
      <c r="AM159">
        <v>5.46</v>
      </c>
      <c r="AN159">
        <v>5.878525477728048</v>
      </c>
      <c r="AO159">
        <v>5.8785254777280471</v>
      </c>
      <c r="AP159">
        <v>1.5108864001103068E-14</v>
      </c>
      <c r="AQ159">
        <v>0.54731309562296815</v>
      </c>
      <c r="AR159">
        <v>0.41852547772804788</v>
      </c>
      <c r="AS159">
        <v>0.12878761789492027</v>
      </c>
      <c r="AT159">
        <v>106.62424764210159</v>
      </c>
      <c r="AV159">
        <v>5.46</v>
      </c>
      <c r="AW159">
        <v>152.70408527023392</v>
      </c>
      <c r="AX159">
        <v>83.6248144954683</v>
      </c>
      <c r="AY159">
        <v>128.179</v>
      </c>
    </row>
    <row r="160" spans="1:51" x14ac:dyDescent="0.3">
      <c r="A160" t="s">
        <v>80</v>
      </c>
      <c r="B160" t="s">
        <v>383</v>
      </c>
      <c r="C160" t="s">
        <v>384</v>
      </c>
      <c r="D160" t="s">
        <v>352</v>
      </c>
      <c r="E160" s="1">
        <v>45246</v>
      </c>
      <c r="F160" s="1" t="s">
        <v>686</v>
      </c>
      <c r="G160">
        <v>0.39583333333333331</v>
      </c>
      <c r="H160" t="s">
        <v>237</v>
      </c>
      <c r="I160">
        <v>40.380000000000003</v>
      </c>
      <c r="J160">
        <v>6.9429999999999996</v>
      </c>
      <c r="K160">
        <v>571</v>
      </c>
      <c r="L160">
        <f>VLOOKUP(B160,[1]Feuil1!$B$2:$K$267,10,FALSE)</f>
        <v>13.6</v>
      </c>
      <c r="M160">
        <v>9.4499999999999993</v>
      </c>
      <c r="N160">
        <v>91.2</v>
      </c>
      <c r="O160">
        <v>411.14</v>
      </c>
      <c r="P160">
        <v>6.7381442487970524</v>
      </c>
      <c r="Q160">
        <v>134.88784428250625</v>
      </c>
      <c r="S160">
        <v>3.4000000000000002E-2</v>
      </c>
      <c r="T160">
        <v>5.1440000000000001</v>
      </c>
      <c r="U160">
        <v>1.641</v>
      </c>
      <c r="V160">
        <v>1.357</v>
      </c>
      <c r="W160">
        <v>3.653</v>
      </c>
      <c r="X160">
        <v>0</v>
      </c>
      <c r="Y160">
        <v>2.5480838400000003</v>
      </c>
      <c r="Z160">
        <v>3.6911136</v>
      </c>
      <c r="AA160">
        <v>4.4684854186265284E-2</v>
      </c>
      <c r="AB160">
        <v>9.5996339999999975E-3</v>
      </c>
      <c r="AC160">
        <v>8.1974217599999992</v>
      </c>
      <c r="AD160">
        <v>0</v>
      </c>
      <c r="AF160">
        <v>1.782</v>
      </c>
      <c r="AG160">
        <v>43542.794338215615</v>
      </c>
      <c r="AH160">
        <v>2073.6336923608537</v>
      </c>
      <c r="AI160">
        <v>-13.859</v>
      </c>
      <c r="AJ160">
        <v>-6.7995921117368052</v>
      </c>
      <c r="AK160">
        <v>-43.900259918858453</v>
      </c>
      <c r="AL160">
        <v>6.7443922141253125</v>
      </c>
      <c r="AM160">
        <v>6.74</v>
      </c>
      <c r="AN160">
        <v>7.0736082142717676</v>
      </c>
      <c r="AO160">
        <v>7.0736082142717676</v>
      </c>
      <c r="AP160">
        <v>0</v>
      </c>
      <c r="AQ160">
        <v>0.32921600014645519</v>
      </c>
      <c r="AR160">
        <v>0.33360821427176779</v>
      </c>
      <c r="AS160">
        <v>-4.392214125312599E-3</v>
      </c>
      <c r="AT160">
        <v>134.88784428250625</v>
      </c>
      <c r="AV160">
        <v>6.74</v>
      </c>
      <c r="AW160">
        <v>226.40255148612511</v>
      </c>
      <c r="AX160">
        <v>123.96185239972574</v>
      </c>
      <c r="AY160">
        <v>127.169</v>
      </c>
    </row>
    <row r="161" spans="1:53" x14ac:dyDescent="0.3">
      <c r="A161" t="s">
        <v>80</v>
      </c>
      <c r="B161" t="s">
        <v>420</v>
      </c>
      <c r="C161" t="s">
        <v>421</v>
      </c>
      <c r="D161" t="s">
        <v>389</v>
      </c>
      <c r="E161" s="1">
        <v>45279</v>
      </c>
      <c r="F161" s="1" t="s">
        <v>686</v>
      </c>
      <c r="G161">
        <v>0.375</v>
      </c>
      <c r="H161" t="s">
        <v>237</v>
      </c>
      <c r="I161">
        <v>40.380000000000003</v>
      </c>
      <c r="J161">
        <v>7</v>
      </c>
      <c r="K161">
        <v>573</v>
      </c>
      <c r="L161">
        <f>VLOOKUP(B161,[1]Feuil1!$B$2:$K$267,10,FALSE)</f>
        <v>13.5</v>
      </c>
      <c r="M161">
        <v>9.6199999999999992</v>
      </c>
      <c r="N161">
        <v>91.4</v>
      </c>
      <c r="O161">
        <v>374.53999999999996</v>
      </c>
      <c r="P161">
        <v>6.1383094492008752</v>
      </c>
      <c r="Q161">
        <v>123.10139561362351</v>
      </c>
      <c r="S161">
        <v>3.4000000000000002E-2</v>
      </c>
      <c r="T161">
        <v>4.7709999999999999</v>
      </c>
      <c r="U161">
        <v>1.6679999999999999</v>
      </c>
      <c r="V161">
        <v>1.319</v>
      </c>
      <c r="W161">
        <v>3.819</v>
      </c>
      <c r="X161">
        <v>0</v>
      </c>
      <c r="Y161">
        <v>3.3653404310399999</v>
      </c>
      <c r="Z161">
        <v>4.44432048</v>
      </c>
      <c r="AA161">
        <v>5.1785714285714296E-2</v>
      </c>
      <c r="AB161">
        <v>1.3033331999999998E-2</v>
      </c>
      <c r="AC161">
        <v>8.9789305200000005</v>
      </c>
      <c r="AD161">
        <v>0</v>
      </c>
      <c r="AF161">
        <v>1.444</v>
      </c>
      <c r="AG161">
        <v>26701.427214081752</v>
      </c>
      <c r="AH161">
        <v>1269.955044216922</v>
      </c>
      <c r="AI161">
        <v>-13.555999999999999</v>
      </c>
      <c r="AJ161">
        <v>-7.0775487130667134</v>
      </c>
      <c r="AK161">
        <v>-45.737112416815513</v>
      </c>
      <c r="AL161">
        <v>6.1550697806811758</v>
      </c>
      <c r="AM161">
        <v>6.14</v>
      </c>
      <c r="AN161">
        <v>6.4929417963798413</v>
      </c>
      <c r="AO161">
        <v>6.4929417963798421</v>
      </c>
      <c r="AP161">
        <v>-1.3679137247084699E-14</v>
      </c>
      <c r="AQ161">
        <v>0.33787201569866637</v>
      </c>
      <c r="AR161">
        <v>0.35294179637984269</v>
      </c>
      <c r="AS161">
        <v>-1.5069780681176315E-2</v>
      </c>
      <c r="AT161">
        <v>123.10139561362351</v>
      </c>
      <c r="AV161">
        <v>6.14</v>
      </c>
      <c r="AW161">
        <v>148.93830821836008</v>
      </c>
      <c r="AX161">
        <v>72.777161827380411</v>
      </c>
      <c r="AY161">
        <v>127.783</v>
      </c>
    </row>
    <row r="162" spans="1:53" x14ac:dyDescent="0.3">
      <c r="A162" t="s">
        <v>80</v>
      </c>
      <c r="B162" t="s">
        <v>457</v>
      </c>
      <c r="C162" t="s">
        <v>458</v>
      </c>
      <c r="D162" t="s">
        <v>426</v>
      </c>
      <c r="E162" s="1">
        <v>45321</v>
      </c>
      <c r="F162" s="1" t="s">
        <v>684</v>
      </c>
      <c r="G162">
        <v>0.60416666666666663</v>
      </c>
      <c r="H162" t="s">
        <v>237</v>
      </c>
      <c r="I162">
        <v>40.380000000000003</v>
      </c>
      <c r="J162">
        <v>7.01</v>
      </c>
      <c r="K162">
        <v>575</v>
      </c>
      <c r="L162">
        <f>VLOOKUP(B162,[1]Feuil1!$B$2:$K$267,10,FALSE)</f>
        <v>13.6</v>
      </c>
      <c r="M162">
        <v>9.6</v>
      </c>
      <c r="N162">
        <v>91.3</v>
      </c>
      <c r="O162">
        <v>390.38928622408878</v>
      </c>
      <c r="P162">
        <v>6.3980622750470157</v>
      </c>
      <c r="Q162">
        <v>127.88600000000001</v>
      </c>
      <c r="S162">
        <v>3.6999999999999998E-2</v>
      </c>
      <c r="T162">
        <v>4.8220000000000001</v>
      </c>
      <c r="U162">
        <v>1.8859999999999999</v>
      </c>
      <c r="V162">
        <v>1.242</v>
      </c>
      <c r="W162">
        <v>3.7269999999999999</v>
      </c>
      <c r="X162">
        <v>0</v>
      </c>
      <c r="Y162">
        <v>3.4978394390399998</v>
      </c>
      <c r="Z162">
        <v>4.5723988799999997</v>
      </c>
      <c r="AA162">
        <v>5.6250000000000008E-2</v>
      </c>
      <c r="AB162">
        <v>0</v>
      </c>
      <c r="AC162">
        <v>8.1203461499999978</v>
      </c>
      <c r="AD162">
        <v>0</v>
      </c>
      <c r="AF162">
        <v>1.0980000000000001</v>
      </c>
      <c r="AG162">
        <v>35430.636898811048</v>
      </c>
      <c r="AH162">
        <v>1687.3093133275713</v>
      </c>
      <c r="AI162">
        <v>-13.617000000000001</v>
      </c>
      <c r="AJ162">
        <v>-6.954929262557255</v>
      </c>
      <c r="AK162">
        <v>-44.844370119781644</v>
      </c>
      <c r="AL162">
        <v>6.3943000000000003</v>
      </c>
      <c r="AN162">
        <v>6.7434159695555831</v>
      </c>
      <c r="AO162">
        <v>6.743415969555584</v>
      </c>
      <c r="AP162">
        <v>-1.3171046005614564E-14</v>
      </c>
      <c r="AQ162">
        <v>0.34911596955558305</v>
      </c>
      <c r="AR162">
        <v>0.34359160522625909</v>
      </c>
      <c r="AS162">
        <v>5.5243643293239608E-3</v>
      </c>
      <c r="AT162">
        <v>127.88600000000001</v>
      </c>
      <c r="AU162">
        <v>390.38928622408878</v>
      </c>
      <c r="AV162">
        <v>6.3998243643293247</v>
      </c>
      <c r="AW162">
        <v>237.79031909497709</v>
      </c>
      <c r="AX162">
        <v>130.19697986725959</v>
      </c>
      <c r="AY162">
        <v>127.886</v>
      </c>
    </row>
    <row r="163" spans="1:53" x14ac:dyDescent="0.3">
      <c r="A163" t="s">
        <v>80</v>
      </c>
      <c r="B163" t="s">
        <v>494</v>
      </c>
      <c r="C163" t="s">
        <v>495</v>
      </c>
      <c r="D163" t="s">
        <v>463</v>
      </c>
      <c r="E163" s="1">
        <v>45385</v>
      </c>
      <c r="F163" s="1" t="s">
        <v>684</v>
      </c>
      <c r="G163">
        <v>0.66666666666666663</v>
      </c>
      <c r="H163" t="s">
        <v>237</v>
      </c>
      <c r="I163">
        <v>40.380000000000003</v>
      </c>
      <c r="J163">
        <v>6.9909999999999997</v>
      </c>
      <c r="K163">
        <v>584</v>
      </c>
      <c r="L163">
        <f>VLOOKUP(B163,[1]Feuil1!$B$2:$K$267,10,FALSE)</f>
        <v>13.1</v>
      </c>
      <c r="M163">
        <v>9.33</v>
      </c>
      <c r="N163">
        <v>90.5</v>
      </c>
      <c r="O163">
        <v>364.16744255183897</v>
      </c>
      <c r="P163">
        <v>5.968314342145753</v>
      </c>
      <c r="Q163">
        <v>117.25325060376593</v>
      </c>
      <c r="S163">
        <v>6.8000000000000005E-2</v>
      </c>
      <c r="T163">
        <v>5.7430000000000003</v>
      </c>
      <c r="U163">
        <v>2.3759999999999999</v>
      </c>
      <c r="V163">
        <v>1.569</v>
      </c>
      <c r="W163">
        <v>4.4550000000000001</v>
      </c>
      <c r="X163">
        <v>0</v>
      </c>
      <c r="Y163">
        <v>3.3592455820799998</v>
      </c>
      <c r="Z163">
        <v>4.4675452799999995</v>
      </c>
      <c r="AA163">
        <v>6.3511394999999998E-2</v>
      </c>
      <c r="AB163">
        <v>2.9792952000000001E-2</v>
      </c>
      <c r="AC163">
        <v>5.3487089999999995</v>
      </c>
      <c r="AD163">
        <v>0</v>
      </c>
      <c r="AF163">
        <v>1.6870000000000001</v>
      </c>
      <c r="AG163">
        <v>34318.919617506421</v>
      </c>
      <c r="AH163">
        <v>1660.9889014631981</v>
      </c>
      <c r="AJ163">
        <v>-7.0786407663496345</v>
      </c>
      <c r="AK163">
        <v>-45.789843149906986</v>
      </c>
      <c r="AL163">
        <v>5.8626625301882971</v>
      </c>
      <c r="AM163">
        <v>5.9699580746203109</v>
      </c>
      <c r="AN163">
        <v>6.2937996711485349</v>
      </c>
      <c r="AO163">
        <v>6.2937996711485349</v>
      </c>
      <c r="AP163">
        <v>0</v>
      </c>
      <c r="AQ163">
        <v>0.43113714096023781</v>
      </c>
      <c r="AR163">
        <v>0.32384159652822375</v>
      </c>
      <c r="AS163">
        <v>0.10729554443201406</v>
      </c>
      <c r="AT163">
        <v>117.25325060376593</v>
      </c>
      <c r="AV163">
        <v>5.9699580746203109</v>
      </c>
      <c r="AW163">
        <v>191.18780759499535</v>
      </c>
      <c r="AX163">
        <v>104.5868934350854</v>
      </c>
      <c r="AY163">
        <v>138.21700000000001</v>
      </c>
    </row>
    <row r="164" spans="1:53" x14ac:dyDescent="0.3">
      <c r="A164" t="s">
        <v>80</v>
      </c>
      <c r="B164" t="s">
        <v>531</v>
      </c>
      <c r="C164" t="s">
        <v>532</v>
      </c>
      <c r="D164" t="s">
        <v>500</v>
      </c>
      <c r="E164" s="1">
        <v>45411</v>
      </c>
      <c r="F164" s="1" t="s">
        <v>686</v>
      </c>
      <c r="G164">
        <v>0.4826388888888889</v>
      </c>
      <c r="H164" t="s">
        <v>237</v>
      </c>
      <c r="I164">
        <v>40.380000000000003</v>
      </c>
      <c r="J164">
        <v>6.8940000000000001</v>
      </c>
      <c r="K164">
        <v>581</v>
      </c>
      <c r="L164">
        <f>VLOOKUP(B164,[1]Feuil1!$B$2:$K$267,10,FALSE)</f>
        <v>13.6</v>
      </c>
      <c r="M164">
        <v>9.24</v>
      </c>
      <c r="N164">
        <v>89.3</v>
      </c>
      <c r="O164">
        <v>363.25662798426316</v>
      </c>
      <c r="P164">
        <v>5.9533870669104765</v>
      </c>
      <c r="Q164">
        <v>118.76329213044023</v>
      </c>
      <c r="S164">
        <v>6.6000000000000003E-2</v>
      </c>
      <c r="T164">
        <v>5.5289999999999999</v>
      </c>
      <c r="U164">
        <v>2.1880000000000002</v>
      </c>
      <c r="V164">
        <v>1.2250000000000001</v>
      </c>
      <c r="W164">
        <v>3.7120000000000002</v>
      </c>
      <c r="X164">
        <v>0</v>
      </c>
      <c r="Y164">
        <v>3.6599933692799991</v>
      </c>
      <c r="Z164">
        <v>4.4224185599999997</v>
      </c>
      <c r="AA164">
        <v>6.0750030000000003E-2</v>
      </c>
      <c r="AB164">
        <v>2.8521936000000001E-2</v>
      </c>
      <c r="AC164">
        <v>7.4382739200000003</v>
      </c>
      <c r="AD164">
        <v>1.1800839999999999E-3</v>
      </c>
      <c r="AF164">
        <v>1.877</v>
      </c>
      <c r="AG164">
        <v>43069.438949585878</v>
      </c>
      <c r="AH164">
        <v>2051.0911408953011</v>
      </c>
      <c r="AJ164">
        <v>-7.0136341586089515</v>
      </c>
      <c r="AK164">
        <v>-45.721155530559066</v>
      </c>
      <c r="AL164">
        <v>5.9381646065220117</v>
      </c>
      <c r="AM164">
        <v>5.9550266882666092</v>
      </c>
      <c r="AN164">
        <v>6.3126330238068435</v>
      </c>
      <c r="AO164">
        <v>6.3126330238068427</v>
      </c>
      <c r="AP164">
        <v>1.4069856688176494E-14</v>
      </c>
      <c r="AQ164">
        <v>0.37446841728483149</v>
      </c>
      <c r="AR164">
        <v>0.35760633554023397</v>
      </c>
      <c r="AS164">
        <v>1.6862081744597524E-2</v>
      </c>
      <c r="AT164">
        <v>118.76329213044023</v>
      </c>
      <c r="AV164">
        <v>5.9550266882666092</v>
      </c>
      <c r="AW164">
        <v>157.34163138872833</v>
      </c>
      <c r="AX164">
        <v>86.149029498622497</v>
      </c>
      <c r="AY164">
        <v>128.54900000000001</v>
      </c>
    </row>
    <row r="165" spans="1:53" x14ac:dyDescent="0.3">
      <c r="A165" t="s">
        <v>80</v>
      </c>
      <c r="B165" t="s">
        <v>568</v>
      </c>
      <c r="C165" t="s">
        <v>569</v>
      </c>
      <c r="D165" t="s">
        <v>537</v>
      </c>
      <c r="E165" s="1">
        <v>45440</v>
      </c>
      <c r="F165" s="1" t="s">
        <v>684</v>
      </c>
      <c r="G165">
        <v>0.4375</v>
      </c>
      <c r="H165" t="s">
        <v>237</v>
      </c>
      <c r="I165">
        <v>40.380000000000003</v>
      </c>
      <c r="J165">
        <v>6.9930000000000003</v>
      </c>
      <c r="K165">
        <v>580</v>
      </c>
      <c r="L165">
        <f>VLOOKUP(B165,[1]Feuil1!$B$2:$K$267,10,FALSE)</f>
        <v>13.5</v>
      </c>
      <c r="M165">
        <v>9.2100000000000009</v>
      </c>
      <c r="N165">
        <v>88.5</v>
      </c>
      <c r="O165">
        <v>368.76920647501834</v>
      </c>
      <c r="P165">
        <v>6.0437323241307039</v>
      </c>
      <c r="Q165">
        <v>118.82027664448393</v>
      </c>
      <c r="S165">
        <v>6.5000000000000002E-2</v>
      </c>
      <c r="T165">
        <v>4.9649999999999999</v>
      </c>
      <c r="U165">
        <v>2.5960000000000001</v>
      </c>
      <c r="V165">
        <v>0.97799999999999998</v>
      </c>
      <c r="W165">
        <v>4.0679999999999996</v>
      </c>
      <c r="X165">
        <v>0</v>
      </c>
      <c r="Y165">
        <v>3.5587633151999993</v>
      </c>
      <c r="Z165">
        <v>3.9803711999999991</v>
      </c>
      <c r="AA165">
        <v>5.6060297999999995E-2</v>
      </c>
      <c r="AB165">
        <v>4.5753461999999988E-2</v>
      </c>
      <c r="AC165">
        <v>5.8514876460000007</v>
      </c>
      <c r="AD165">
        <v>0</v>
      </c>
      <c r="AF165">
        <v>1.117</v>
      </c>
      <c r="AG165">
        <v>34762.735801487543</v>
      </c>
      <c r="AH165">
        <v>1660.8436089010552</v>
      </c>
      <c r="AJ165">
        <v>-7.2635754754510238</v>
      </c>
      <c r="AK165">
        <v>-47.106850442482404</v>
      </c>
      <c r="AL165">
        <v>5.9410138322241961</v>
      </c>
      <c r="AM165">
        <v>6.0453968274593173</v>
      </c>
      <c r="AN165">
        <v>6.3591647309588391</v>
      </c>
      <c r="AO165">
        <v>6.3591647309588399</v>
      </c>
      <c r="AP165">
        <v>-1.3966903788104968E-14</v>
      </c>
      <c r="AQ165">
        <v>0.41815089873464356</v>
      </c>
      <c r="AR165">
        <v>0.31376790349952244</v>
      </c>
      <c r="AS165">
        <v>0.10438299523512112</v>
      </c>
      <c r="AT165">
        <v>118.82027664448393</v>
      </c>
      <c r="AV165">
        <v>6.0453968274593173</v>
      </c>
      <c r="AW165">
        <v>199.96896526810085</v>
      </c>
      <c r="AX165">
        <v>109.46909168571833</v>
      </c>
      <c r="AY165">
        <v>148.65799999999999</v>
      </c>
    </row>
    <row r="166" spans="1:53" x14ac:dyDescent="0.3">
      <c r="A166" t="s">
        <v>80</v>
      </c>
      <c r="B166" t="s">
        <v>605</v>
      </c>
      <c r="C166" t="s">
        <v>606</v>
      </c>
      <c r="D166" t="s">
        <v>574</v>
      </c>
      <c r="E166" s="1">
        <v>45468</v>
      </c>
      <c r="F166" s="1" t="s">
        <v>684</v>
      </c>
      <c r="G166">
        <v>0.43402777777777773</v>
      </c>
      <c r="H166" t="s">
        <v>64</v>
      </c>
      <c r="I166">
        <v>40.380000000000003</v>
      </c>
      <c r="J166">
        <v>6.8659999999999997</v>
      </c>
      <c r="K166">
        <v>564</v>
      </c>
      <c r="L166">
        <f>VLOOKUP(B166,[1]Feuil1!$B$2:$K$267,10,FALSE)</f>
        <v>13.6</v>
      </c>
      <c r="M166">
        <v>9.07</v>
      </c>
      <c r="N166">
        <v>88.4</v>
      </c>
      <c r="O166">
        <v>357.49138173332693</v>
      </c>
      <c r="P166">
        <v>5.8589008557205053</v>
      </c>
      <c r="Q166">
        <v>114.83735986021611</v>
      </c>
      <c r="S166">
        <v>6.8000000000000005E-2</v>
      </c>
      <c r="T166">
        <v>4.657</v>
      </c>
      <c r="U166">
        <v>1.712</v>
      </c>
      <c r="V166">
        <v>1.6259999999999999</v>
      </c>
      <c r="W166">
        <v>3.629</v>
      </c>
      <c r="X166">
        <v>0</v>
      </c>
      <c r="Y166">
        <v>3.1177477631999992</v>
      </c>
      <c r="Z166">
        <v>3.7329427199999992</v>
      </c>
      <c r="AA166">
        <v>5.5170451999999995E-2</v>
      </c>
      <c r="AB166">
        <v>6.3842039999999989E-2</v>
      </c>
      <c r="AC166">
        <v>1.4655462660000003</v>
      </c>
      <c r="AD166">
        <v>0</v>
      </c>
      <c r="AF166">
        <v>1.6819999999999999</v>
      </c>
      <c r="AG166">
        <v>45210.203120355625</v>
      </c>
      <c r="AH166">
        <v>2153.0405168913894</v>
      </c>
      <c r="AJ166">
        <v>-6.7930295825646398</v>
      </c>
      <c r="AK166">
        <v>-44.101994874302378</v>
      </c>
      <c r="AL166">
        <v>5.7418679930108052</v>
      </c>
      <c r="AM166">
        <v>5.8605144546447034</v>
      </c>
      <c r="AN166">
        <v>6.0857950391930036</v>
      </c>
      <c r="AO166">
        <v>6.0857950391930045</v>
      </c>
      <c r="AP166">
        <v>-1.4594287418162881E-14</v>
      </c>
      <c r="AQ166">
        <v>0.34392704618219849</v>
      </c>
      <c r="AR166">
        <v>0.22528058454830013</v>
      </c>
      <c r="AS166">
        <v>0.11864646163389836</v>
      </c>
      <c r="AT166">
        <v>114.83735986021611</v>
      </c>
      <c r="AV166">
        <v>5.8605144546447034</v>
      </c>
      <c r="AW166">
        <v>140.38214184899817</v>
      </c>
      <c r="AX166">
        <v>76.86322540631501</v>
      </c>
      <c r="AY166">
        <v>129.227</v>
      </c>
    </row>
    <row r="167" spans="1:53" x14ac:dyDescent="0.3">
      <c r="A167" t="s">
        <v>80</v>
      </c>
      <c r="B167" t="s">
        <v>642</v>
      </c>
      <c r="C167" t="s">
        <v>643</v>
      </c>
      <c r="D167" t="s">
        <v>611</v>
      </c>
      <c r="E167" s="1">
        <v>45503</v>
      </c>
      <c r="F167" s="1" t="s">
        <v>685</v>
      </c>
      <c r="G167">
        <v>0.71875</v>
      </c>
      <c r="H167" t="s">
        <v>64</v>
      </c>
      <c r="I167">
        <v>40.380000000000003</v>
      </c>
      <c r="J167">
        <v>7.0730000000000004</v>
      </c>
      <c r="K167">
        <v>585</v>
      </c>
      <c r="L167">
        <f>VLOOKUP(B167,[1]Feuil1!$B$2:$K$267,10,FALSE)</f>
        <v>13.6</v>
      </c>
      <c r="M167">
        <v>9.16</v>
      </c>
      <c r="N167">
        <v>89</v>
      </c>
      <c r="O167">
        <v>342.27900216974348</v>
      </c>
      <c r="P167">
        <v>5.6095862478816239</v>
      </c>
      <c r="Q167">
        <v>111.89319745457161</v>
      </c>
      <c r="S167">
        <v>6.9000000000000006E-2</v>
      </c>
      <c r="T167">
        <v>5.5270000000000001</v>
      </c>
      <c r="U167">
        <v>2.2669999999999999</v>
      </c>
      <c r="V167">
        <v>1.2909999999999999</v>
      </c>
      <c r="W167">
        <v>3.3439999999999999</v>
      </c>
      <c r="X167">
        <v>1.9997092499999997E-2</v>
      </c>
      <c r="Y167">
        <v>4.2996945887999996</v>
      </c>
      <c r="Z167">
        <v>5.0420159999999994</v>
      </c>
      <c r="AA167">
        <v>5.8472138999999999E-2</v>
      </c>
      <c r="AB167">
        <v>0</v>
      </c>
      <c r="AC167">
        <v>6.0966146919999993</v>
      </c>
      <c r="AD167">
        <v>1.1609479999999998E-3</v>
      </c>
      <c r="AF167">
        <v>1.0640000000000001</v>
      </c>
      <c r="AG167">
        <v>26866.534506213462</v>
      </c>
      <c r="AH167">
        <v>1279.4620096341469</v>
      </c>
      <c r="AJ167">
        <v>-6.865638718156549</v>
      </c>
      <c r="AK167">
        <v>-44.814582415302006</v>
      </c>
      <c r="AL167">
        <v>5.5946598727285801</v>
      </c>
      <c r="AM167">
        <v>5.6111311831105493</v>
      </c>
      <c r="AN167">
        <v>5.9604540751233994</v>
      </c>
      <c r="AO167">
        <v>5.9604540751233994</v>
      </c>
      <c r="AP167">
        <v>0</v>
      </c>
      <c r="AQ167">
        <v>0.36579420239481913</v>
      </c>
      <c r="AR167">
        <v>0.34932289201284988</v>
      </c>
      <c r="AS167">
        <v>1.6471310381969251E-2</v>
      </c>
      <c r="AT167">
        <v>111.89319745457161</v>
      </c>
      <c r="AV167">
        <v>5.6111311831105493</v>
      </c>
      <c r="AW167">
        <v>210.86647678069292</v>
      </c>
      <c r="AX167">
        <v>115.45540851530723</v>
      </c>
      <c r="AY167">
        <v>130.83099999999999</v>
      </c>
    </row>
    <row r="168" spans="1:53" x14ac:dyDescent="0.3">
      <c r="A168" t="s">
        <v>80</v>
      </c>
      <c r="B168" t="s">
        <v>679</v>
      </c>
      <c r="C168" t="s">
        <v>680</v>
      </c>
      <c r="D168" t="s">
        <v>648</v>
      </c>
      <c r="E168" s="1">
        <v>45533</v>
      </c>
      <c r="F168" s="1" t="s">
        <v>685</v>
      </c>
      <c r="G168">
        <v>0.42708333333333331</v>
      </c>
      <c r="H168" t="s">
        <v>64</v>
      </c>
      <c r="I168">
        <v>40.380000000000003</v>
      </c>
      <c r="J168">
        <v>7.0789999999999997</v>
      </c>
      <c r="K168">
        <v>588</v>
      </c>
      <c r="L168">
        <f>VLOOKUP(B168,[1]Feuil1!$B$2:$K$267,10,FALSE)</f>
        <v>13.7</v>
      </c>
      <c r="M168">
        <v>9.0399999999999991</v>
      </c>
      <c r="N168">
        <v>87.7</v>
      </c>
      <c r="O168">
        <v>365.72717381864612</v>
      </c>
      <c r="P168">
        <v>5.9938766670596637</v>
      </c>
      <c r="Q168">
        <v>120.41687444838858</v>
      </c>
      <c r="S168">
        <v>7.3999999999999996E-2</v>
      </c>
      <c r="T168">
        <v>6.1710000000000003</v>
      </c>
      <c r="U168">
        <v>2.855</v>
      </c>
      <c r="V168">
        <v>1.321</v>
      </c>
      <c r="W168">
        <v>3.3969999999999998</v>
      </c>
      <c r="X168">
        <v>3.9994184999999995E-2</v>
      </c>
      <c r="Y168">
        <v>5.1912683232000001</v>
      </c>
      <c r="Z168">
        <v>5.3863488000000004</v>
      </c>
      <c r="AA168">
        <v>5.9358080499999993E-2</v>
      </c>
      <c r="AB168">
        <v>0</v>
      </c>
      <c r="AC168">
        <v>9.6269058519999966</v>
      </c>
      <c r="AD168">
        <v>1.1609479999999998E-3</v>
      </c>
      <c r="AF168">
        <v>0.96350000000000002</v>
      </c>
      <c r="AG168">
        <v>28347.716803655981</v>
      </c>
      <c r="AH168">
        <v>1345.6651062964499</v>
      </c>
      <c r="AJ168">
        <v>-6.8444049160447165</v>
      </c>
      <c r="AK168">
        <v>-44.607979241091606</v>
      </c>
      <c r="AL168">
        <v>6.0208437224194293</v>
      </c>
      <c r="AM168">
        <v>5.9955274396499361</v>
      </c>
      <c r="AN168">
        <v>6.4388225369424719</v>
      </c>
      <c r="AO168">
        <v>6.4388225369424728</v>
      </c>
      <c r="AP168">
        <v>-1.3794112426678001E-14</v>
      </c>
      <c r="AQ168">
        <v>0.4179788145230432</v>
      </c>
      <c r="AR168">
        <v>0.44329509729253674</v>
      </c>
      <c r="AS168">
        <v>-2.5316282769493548E-2</v>
      </c>
      <c r="AT168">
        <v>120.41687444838858</v>
      </c>
      <c r="AV168">
        <v>5.9955274396499361</v>
      </c>
      <c r="AW168">
        <v>246.7344385920876</v>
      </c>
      <c r="AX168">
        <v>135.11833439421929</v>
      </c>
      <c r="AY168">
        <v>132.58099999999999</v>
      </c>
    </row>
    <row r="169" spans="1:53" x14ac:dyDescent="0.3">
      <c r="A169" t="s">
        <v>71</v>
      </c>
      <c r="B169" t="s">
        <v>72</v>
      </c>
      <c r="C169" t="s">
        <v>73</v>
      </c>
      <c r="D169" t="s">
        <v>47</v>
      </c>
      <c r="E169" s="1">
        <v>45014</v>
      </c>
      <c r="F169" s="1" t="s">
        <v>684</v>
      </c>
      <c r="H169" t="s">
        <v>64</v>
      </c>
      <c r="I169">
        <v>21.09</v>
      </c>
      <c r="J169">
        <v>7.0090000000000003</v>
      </c>
      <c r="K169">
        <v>629</v>
      </c>
      <c r="L169">
        <v>14.1</v>
      </c>
      <c r="M169">
        <v>8.8800000000000008</v>
      </c>
      <c r="N169">
        <v>87.8</v>
      </c>
      <c r="O169">
        <v>391</v>
      </c>
      <c r="P169">
        <v>6.4080712197296474</v>
      </c>
      <c r="Q169">
        <v>132.0294132500685</v>
      </c>
      <c r="T169">
        <v>7</v>
      </c>
      <c r="U169">
        <v>2.2000000000000002</v>
      </c>
      <c r="V169">
        <v>1.3</v>
      </c>
      <c r="W169">
        <v>2</v>
      </c>
      <c r="X169">
        <v>5.7672010439999997E-2</v>
      </c>
      <c r="Y169">
        <v>6.2814719999999999</v>
      </c>
      <c r="Z169">
        <v>6.6484800000000002</v>
      </c>
      <c r="AA169">
        <v>2.6886792452830186E-2</v>
      </c>
      <c r="AB169">
        <v>0</v>
      </c>
      <c r="AC169">
        <v>10.254701845999998</v>
      </c>
      <c r="AD169">
        <v>9.3538239999999984E-3</v>
      </c>
      <c r="AE169">
        <v>2.6609220300000007E-2</v>
      </c>
      <c r="AF169">
        <v>3.0529999999999999</v>
      </c>
      <c r="AG169">
        <v>35788.20326680228</v>
      </c>
      <c r="AH169">
        <v>1677.2333051682997</v>
      </c>
      <c r="AI169">
        <v>-15.787000000000001</v>
      </c>
      <c r="AJ169">
        <v>-6.5302326172313032</v>
      </c>
      <c r="AK169">
        <v>-41.830836131158463</v>
      </c>
      <c r="AL169">
        <v>6.6014706625034254</v>
      </c>
      <c r="AM169">
        <v>6.4098360655737707</v>
      </c>
      <c r="AN169">
        <v>6.9048953532743242</v>
      </c>
      <c r="AO169">
        <v>6.9048953532743225</v>
      </c>
      <c r="AP169">
        <v>2.5726050121207067E-14</v>
      </c>
      <c r="AQ169">
        <v>0.30342469077089856</v>
      </c>
      <c r="AR169">
        <v>0.4950592877005523</v>
      </c>
      <c r="AS169">
        <v>-0.19163459692965373</v>
      </c>
      <c r="AT169">
        <v>132.0294132500685</v>
      </c>
      <c r="AV169">
        <v>6.4098360655737707</v>
      </c>
      <c r="AW169">
        <v>250.1302581533094</v>
      </c>
      <c r="AX169">
        <v>137.07595668876249</v>
      </c>
      <c r="AY169">
        <v>120</v>
      </c>
    </row>
    <row r="170" spans="1:53" x14ac:dyDescent="0.3">
      <c r="A170" t="s">
        <v>71</v>
      </c>
      <c r="B170" t="s">
        <v>112</v>
      </c>
      <c r="C170" t="s">
        <v>113</v>
      </c>
      <c r="D170" t="s">
        <v>88</v>
      </c>
      <c r="E170" s="1">
        <v>45037</v>
      </c>
      <c r="F170" s="1" t="s">
        <v>684</v>
      </c>
      <c r="H170" t="s">
        <v>64</v>
      </c>
      <c r="I170">
        <v>21.09</v>
      </c>
      <c r="J170">
        <v>7.282</v>
      </c>
      <c r="K170">
        <v>628</v>
      </c>
      <c r="L170">
        <v>13.8</v>
      </c>
      <c r="M170">
        <v>8.99</v>
      </c>
      <c r="N170">
        <v>89</v>
      </c>
      <c r="O170">
        <v>377.33</v>
      </c>
      <c r="P170">
        <v>6.1840345609733705</v>
      </c>
      <c r="Q170">
        <v>129.34410078223851</v>
      </c>
      <c r="T170">
        <v>6.6</v>
      </c>
      <c r="U170">
        <v>2.1</v>
      </c>
      <c r="V170">
        <v>1.3</v>
      </c>
      <c r="W170">
        <v>1</v>
      </c>
      <c r="X170">
        <v>2.390008544E-2</v>
      </c>
      <c r="Y170">
        <v>8.9</v>
      </c>
      <c r="Z170">
        <v>6.5981147999999994</v>
      </c>
      <c r="AA170">
        <v>0.12321428571428572</v>
      </c>
      <c r="AB170">
        <v>1.5077159999999999E-2</v>
      </c>
      <c r="AC170">
        <v>9.7380163480000004</v>
      </c>
      <c r="AD170">
        <v>1.1997259999999999E-2</v>
      </c>
      <c r="AE170">
        <v>0</v>
      </c>
      <c r="AF170">
        <v>1.8380000000000001</v>
      </c>
      <c r="AG170">
        <v>18339.781969007305</v>
      </c>
      <c r="AH170">
        <v>867.79759272798651</v>
      </c>
      <c r="AI170">
        <v>-15.856999999999999</v>
      </c>
      <c r="AL170">
        <v>6.467205039111926</v>
      </c>
      <c r="AM170">
        <v>6.1857377049180329</v>
      </c>
      <c r="AN170">
        <v>6.7185494732520752</v>
      </c>
      <c r="AO170">
        <v>6.7185494732520743</v>
      </c>
      <c r="AP170">
        <v>1.3219794290957384E-14</v>
      </c>
      <c r="AQ170">
        <v>0.25134443414014906</v>
      </c>
      <c r="AR170">
        <v>0.53281176833404131</v>
      </c>
      <c r="AS170">
        <v>-0.28146733419389225</v>
      </c>
      <c r="AT170">
        <v>129.34410078223851</v>
      </c>
      <c r="AV170">
        <v>6.1857377049180329</v>
      </c>
      <c r="AW170">
        <v>437.71887851615793</v>
      </c>
      <c r="AX170">
        <v>239.74938745222244</v>
      </c>
      <c r="AY170">
        <v>120</v>
      </c>
    </row>
    <row r="171" spans="1:53" x14ac:dyDescent="0.3">
      <c r="A171" t="s">
        <v>71</v>
      </c>
      <c r="B171" t="s">
        <v>151</v>
      </c>
      <c r="C171" t="s">
        <v>152</v>
      </c>
      <c r="D171" t="s">
        <v>130</v>
      </c>
      <c r="E171" s="1">
        <v>45071</v>
      </c>
      <c r="F171" s="1" t="s">
        <v>684</v>
      </c>
      <c r="H171" t="s">
        <v>64</v>
      </c>
      <c r="I171">
        <v>21.09</v>
      </c>
      <c r="J171">
        <v>7.0129999999999999</v>
      </c>
      <c r="K171">
        <v>637</v>
      </c>
      <c r="L171">
        <f>VLOOKUP(B171,[1]Feuil1!$B$2:$K$267,10,FALSE)</f>
        <v>13.5</v>
      </c>
      <c r="M171">
        <v>8.7200000000000006</v>
      </c>
      <c r="N171">
        <v>84.6</v>
      </c>
      <c r="O171">
        <v>381.72</v>
      </c>
      <c r="P171">
        <v>6.2559819590670109</v>
      </c>
      <c r="Q171">
        <v>120.00983312090764</v>
      </c>
      <c r="S171">
        <v>7.3999999999999996E-2</v>
      </c>
      <c r="T171">
        <v>8.5239999999999991</v>
      </c>
      <c r="U171">
        <v>5.71</v>
      </c>
      <c r="V171">
        <v>1.9650000000000001</v>
      </c>
      <c r="W171">
        <v>4.8570000000000002</v>
      </c>
      <c r="X171">
        <v>0</v>
      </c>
      <c r="Y171">
        <v>6.7035985920000005</v>
      </c>
      <c r="Z171">
        <v>6.9045288000000005</v>
      </c>
      <c r="AA171">
        <v>0.11382488479262673</v>
      </c>
      <c r="AB171">
        <v>6.3317699999999996E-3</v>
      </c>
      <c r="AC171">
        <v>5.3928204180000003</v>
      </c>
      <c r="AD171">
        <v>3.4636620000000002E-3</v>
      </c>
      <c r="AF171">
        <v>1.4610000000000001</v>
      </c>
      <c r="AG171">
        <v>34362.901788423915</v>
      </c>
      <c r="AH171">
        <v>1641.7409189111158</v>
      </c>
      <c r="AI171">
        <v>-15.429</v>
      </c>
      <c r="AL171">
        <v>6.0004916560453818</v>
      </c>
      <c r="AM171">
        <v>6.2577049180327871</v>
      </c>
      <c r="AN171">
        <v>6.7323607972101014</v>
      </c>
      <c r="AO171">
        <v>6.7323607972101014</v>
      </c>
      <c r="AP171">
        <v>0</v>
      </c>
      <c r="AQ171">
        <v>0.73186914116471913</v>
      </c>
      <c r="AR171">
        <v>0.47465587917731417</v>
      </c>
      <c r="AS171">
        <v>0.25721326198740496</v>
      </c>
      <c r="AT171">
        <v>120.00983312090764</v>
      </c>
      <c r="AV171">
        <v>6.2577049180327871</v>
      </c>
      <c r="AW171">
        <v>218.90957363924852</v>
      </c>
      <c r="AX171">
        <v>119.83775660121958</v>
      </c>
      <c r="AY171">
        <v>150.13399999999999</v>
      </c>
    </row>
    <row r="172" spans="1:53" x14ac:dyDescent="0.3">
      <c r="A172" t="s">
        <v>71</v>
      </c>
      <c r="B172" t="s">
        <v>188</v>
      </c>
      <c r="C172" t="s">
        <v>189</v>
      </c>
      <c r="D172" t="s">
        <v>167</v>
      </c>
      <c r="E172" s="1">
        <v>45104</v>
      </c>
      <c r="F172" s="1" t="s">
        <v>684</v>
      </c>
      <c r="H172" t="s">
        <v>64</v>
      </c>
      <c r="I172">
        <v>21.09</v>
      </c>
      <c r="J172">
        <v>7.008</v>
      </c>
      <c r="K172">
        <v>611</v>
      </c>
      <c r="L172">
        <f>VLOOKUP(B172,[1]Feuil1!$B$2:$K$267,10,FALSE)</f>
        <v>13.6</v>
      </c>
      <c r="M172">
        <v>8.06</v>
      </c>
      <c r="N172">
        <v>77.900000000000006</v>
      </c>
      <c r="O172">
        <v>370.49</v>
      </c>
      <c r="P172">
        <v>6.0719342869504791</v>
      </c>
      <c r="Q172">
        <v>115.52514907465357</v>
      </c>
      <c r="S172">
        <v>0.10299999999999999</v>
      </c>
      <c r="T172">
        <v>5.9180000000000001</v>
      </c>
      <c r="U172">
        <v>5.1059999999999999</v>
      </c>
      <c r="V172">
        <v>2.052</v>
      </c>
      <c r="W172">
        <v>4.0979999999999999</v>
      </c>
      <c r="X172">
        <v>1.8713399999999995E-2</v>
      </c>
      <c r="Y172">
        <v>5.977176</v>
      </c>
      <c r="Z172">
        <v>4.9617864000000003</v>
      </c>
      <c r="AA172">
        <v>4.3181818181818189E-2</v>
      </c>
      <c r="AB172">
        <v>1.2717719999999998E-2</v>
      </c>
      <c r="AC172">
        <v>3.5225195219999996</v>
      </c>
      <c r="AD172">
        <v>0</v>
      </c>
      <c r="AF172">
        <v>2.2749999999999999</v>
      </c>
      <c r="AG172">
        <v>33779.951461717974</v>
      </c>
      <c r="AH172">
        <v>1608.6989028137598</v>
      </c>
      <c r="AI172">
        <v>-14.67</v>
      </c>
      <c r="AL172">
        <v>5.7762574537326783</v>
      </c>
      <c r="AM172">
        <v>6.0736065573770492</v>
      </c>
      <c r="AN172">
        <v>6.4286702157129261</v>
      </c>
      <c r="AO172">
        <v>6.428670215712927</v>
      </c>
      <c r="AP172">
        <v>-1.3815896443548211E-14</v>
      </c>
      <c r="AQ172">
        <v>0.65241276198024845</v>
      </c>
      <c r="AR172">
        <v>0.35506365833587755</v>
      </c>
      <c r="AS172">
        <v>0.29734910364437089</v>
      </c>
      <c r="AT172">
        <v>115.52514907465357</v>
      </c>
      <c r="AV172">
        <v>6.0736065573770492</v>
      </c>
      <c r="AW172">
        <v>202.72012331399915</v>
      </c>
      <c r="AX172">
        <v>110.99504771369246</v>
      </c>
      <c r="AY172">
        <v>132.62799999999999</v>
      </c>
    </row>
    <row r="173" spans="1:53" x14ac:dyDescent="0.3">
      <c r="A173" t="s">
        <v>71</v>
      </c>
      <c r="B173" t="s">
        <v>225</v>
      </c>
      <c r="C173" t="s">
        <v>226</v>
      </c>
      <c r="D173" t="s">
        <v>204</v>
      </c>
      <c r="E173" s="1">
        <v>45139</v>
      </c>
      <c r="F173" s="1" t="s">
        <v>685</v>
      </c>
      <c r="G173">
        <v>0.625</v>
      </c>
      <c r="H173" t="s">
        <v>64</v>
      </c>
      <c r="I173">
        <v>21.09</v>
      </c>
      <c r="J173">
        <v>7.0519999999999996</v>
      </c>
      <c r="K173">
        <v>653</v>
      </c>
      <c r="L173">
        <f>VLOOKUP(B173,[1]Feuil1!$B$2:$K$267,10,FALSE)</f>
        <v>13.4</v>
      </c>
      <c r="M173">
        <v>7.79</v>
      </c>
      <c r="N173">
        <v>75.599999999999994</v>
      </c>
      <c r="O173">
        <v>451.4</v>
      </c>
      <c r="P173">
        <v>7.3979625283528465</v>
      </c>
      <c r="Q173">
        <v>145.33460436737383</v>
      </c>
      <c r="S173">
        <v>8.5000000000000006E-2</v>
      </c>
      <c r="T173">
        <v>5.6680000000000001</v>
      </c>
      <c r="U173">
        <v>5.1059999999999999</v>
      </c>
      <c r="V173">
        <v>2.052</v>
      </c>
      <c r="W173">
        <v>4.0979999999999999</v>
      </c>
      <c r="X173">
        <v>0</v>
      </c>
      <c r="Y173">
        <v>7.441498944000001</v>
      </c>
      <c r="Z173">
        <v>5.0698872000000001</v>
      </c>
      <c r="AA173">
        <v>0.106046511627907</v>
      </c>
      <c r="AB173">
        <v>7.6306319999999983E-3</v>
      </c>
      <c r="AC173">
        <v>12.117821507999999</v>
      </c>
      <c r="AD173">
        <v>0</v>
      </c>
      <c r="AF173">
        <v>1.161</v>
      </c>
      <c r="AG173">
        <v>37097.389709307237</v>
      </c>
      <c r="AH173">
        <v>1778.113187816009</v>
      </c>
      <c r="AI173">
        <v>-14.109</v>
      </c>
      <c r="AL173">
        <v>7.266730218368691</v>
      </c>
      <c r="AM173">
        <v>7.3999999999999995</v>
      </c>
      <c r="AN173">
        <v>7.9181903536078</v>
      </c>
      <c r="AO173">
        <v>7.9181903536078009</v>
      </c>
      <c r="AP173">
        <v>-1.1216936951956966E-14</v>
      </c>
      <c r="AQ173">
        <v>0.65146013523910984</v>
      </c>
      <c r="AR173">
        <v>0.51819035360780119</v>
      </c>
      <c r="AS173">
        <v>0.13326978163130865</v>
      </c>
      <c r="AT173">
        <v>145.33460436737383</v>
      </c>
      <c r="AV173">
        <v>7.3999999999999995</v>
      </c>
      <c r="AW173">
        <v>341.691655940744</v>
      </c>
      <c r="AX173">
        <v>187.01886160203958</v>
      </c>
      <c r="AY173">
        <v>141.41800000000001</v>
      </c>
    </row>
    <row r="174" spans="1:53" x14ac:dyDescent="0.3">
      <c r="A174" t="s">
        <v>71</v>
      </c>
      <c r="B174" t="s">
        <v>263</v>
      </c>
      <c r="C174" t="s">
        <v>264</v>
      </c>
      <c r="D174" t="s">
        <v>242</v>
      </c>
      <c r="E174" s="1">
        <v>45166</v>
      </c>
      <c r="F174" s="1" t="s">
        <v>685</v>
      </c>
      <c r="G174">
        <v>0.58333333333333337</v>
      </c>
      <c r="H174" t="s">
        <v>64</v>
      </c>
      <c r="I174">
        <v>21.09</v>
      </c>
      <c r="J174">
        <v>7.0860000000000003</v>
      </c>
      <c r="K174">
        <v>658</v>
      </c>
      <c r="L174">
        <f>VLOOKUP(B174,[1]Feuil1!$B$2:$K$267,10,FALSE)</f>
        <v>13.5</v>
      </c>
      <c r="M174">
        <v>7.49</v>
      </c>
      <c r="N174">
        <v>73.3</v>
      </c>
      <c r="O174">
        <v>422.12</v>
      </c>
      <c r="P174">
        <v>6.9180946886759056</v>
      </c>
      <c r="Q174">
        <v>136.76617738349131</v>
      </c>
      <c r="S174">
        <v>8.3000000000000004E-2</v>
      </c>
      <c r="T174">
        <v>6.07</v>
      </c>
      <c r="U174">
        <v>5.6920000000000002</v>
      </c>
      <c r="V174">
        <v>1.0449999999999999</v>
      </c>
      <c r="W174">
        <v>3.508</v>
      </c>
      <c r="X174">
        <v>0</v>
      </c>
      <c r="Y174">
        <v>8.4070932479999989</v>
      </c>
      <c r="Z174">
        <v>3.9995776799999998</v>
      </c>
      <c r="AA174">
        <v>0.11488372093023258</v>
      </c>
      <c r="AB174">
        <v>1.9076579999999999E-2</v>
      </c>
      <c r="AC174">
        <v>13.193023896000001</v>
      </c>
      <c r="AD174">
        <v>0</v>
      </c>
      <c r="AF174">
        <v>1.0529999999999999</v>
      </c>
      <c r="AG174">
        <v>32116.066939916644</v>
      </c>
      <c r="AH174">
        <v>1534.3948998949775</v>
      </c>
      <c r="AI174">
        <v>-14.263</v>
      </c>
      <c r="AL174">
        <v>6.8383088691745657</v>
      </c>
      <c r="AM174">
        <v>6.92</v>
      </c>
      <c r="AN174">
        <v>7.4871626563550171</v>
      </c>
      <c r="AO174">
        <v>7.4871626563550153</v>
      </c>
      <c r="AP174">
        <v>2.3725367284394433E-14</v>
      </c>
      <c r="AQ174">
        <v>0.64885378718045061</v>
      </c>
      <c r="AR174">
        <v>0.5671626563550155</v>
      </c>
      <c r="AS174">
        <v>8.169113082543511E-2</v>
      </c>
      <c r="AT174">
        <v>136.76617738349131</v>
      </c>
      <c r="AV174">
        <v>6.92</v>
      </c>
      <c r="AW174">
        <v>326.33161886353258</v>
      </c>
      <c r="AX174">
        <v>178.64385034660936</v>
      </c>
      <c r="AY174">
        <v>111.69499999999999</v>
      </c>
    </row>
    <row r="175" spans="1:53" x14ac:dyDescent="0.3">
      <c r="A175" t="s">
        <v>71</v>
      </c>
      <c r="B175" t="s">
        <v>300</v>
      </c>
      <c r="C175" t="s">
        <v>301</v>
      </c>
      <c r="D175" t="s">
        <v>279</v>
      </c>
      <c r="F175" s="1" t="s">
        <v>685</v>
      </c>
      <c r="H175" t="s">
        <v>64</v>
      </c>
      <c r="I175">
        <v>21.09</v>
      </c>
      <c r="P175">
        <v>0</v>
      </c>
      <c r="X175">
        <v>0</v>
      </c>
      <c r="Y175">
        <v>4.4511436800000004</v>
      </c>
      <c r="Z175">
        <v>4.9573770491803275</v>
      </c>
      <c r="AA175">
        <v>0</v>
      </c>
      <c r="AB175">
        <v>1.3866137999999998E-2</v>
      </c>
      <c r="AC175">
        <v>4.8814743959999998</v>
      </c>
      <c r="AD175">
        <v>1.126586E-3</v>
      </c>
      <c r="AQ175">
        <v>7.7034099999999991E-4</v>
      </c>
      <c r="AR175">
        <v>0.17149010899999997</v>
      </c>
      <c r="AS175">
        <v>-0.17071976799999997</v>
      </c>
    </row>
    <row r="176" spans="1:53" x14ac:dyDescent="0.3">
      <c r="A176" t="s">
        <v>71</v>
      </c>
      <c r="B176" t="s">
        <v>336</v>
      </c>
      <c r="C176" t="s">
        <v>337</v>
      </c>
      <c r="D176" t="s">
        <v>316</v>
      </c>
      <c r="E176" s="1">
        <v>45226</v>
      </c>
      <c r="F176" s="1" t="s">
        <v>684</v>
      </c>
      <c r="G176">
        <v>0.54166666666666663</v>
      </c>
      <c r="H176" t="s">
        <v>64</v>
      </c>
      <c r="I176">
        <v>21.09</v>
      </c>
      <c r="J176">
        <v>6.9509999999999996</v>
      </c>
      <c r="K176">
        <v>662</v>
      </c>
      <c r="L176">
        <f>VLOOKUP(B176,[1]Feuil1!$B$2:$K$267,10,FALSE)</f>
        <v>13.5</v>
      </c>
      <c r="M176">
        <v>7.37</v>
      </c>
      <c r="N176">
        <v>72.2</v>
      </c>
      <c r="O176">
        <v>463.59999999999997</v>
      </c>
      <c r="P176">
        <v>7.5979074615515714</v>
      </c>
      <c r="Q176">
        <v>150.0046709403251</v>
      </c>
      <c r="S176">
        <v>7.2999999999999995E-2</v>
      </c>
      <c r="T176">
        <v>5.5339999999999998</v>
      </c>
      <c r="U176">
        <v>3.4649999999999999</v>
      </c>
      <c r="V176">
        <v>1.5980000000000001</v>
      </c>
      <c r="W176">
        <v>4.0949999999999998</v>
      </c>
      <c r="X176">
        <v>4.2222599999999999E-2</v>
      </c>
      <c r="Y176">
        <v>3.6024633600000007</v>
      </c>
      <c r="Z176">
        <v>4.7782223999999998</v>
      </c>
      <c r="AA176">
        <v>4.5578551269990587E-2</v>
      </c>
      <c r="AB176">
        <v>8.5330079999999982E-3</v>
      </c>
      <c r="AC176">
        <v>10.535853968</v>
      </c>
      <c r="AD176">
        <v>2.2531719999999999E-3</v>
      </c>
      <c r="AF176">
        <v>0.92600000000000005</v>
      </c>
      <c r="AG176">
        <v>48142.746210883699</v>
      </c>
      <c r="AH176">
        <v>2300.0943543652338</v>
      </c>
      <c r="AI176">
        <v>-14.217000000000001</v>
      </c>
      <c r="AJ176">
        <v>-6.6939875215771067</v>
      </c>
      <c r="AK176">
        <v>-43.086514195742723</v>
      </c>
      <c r="AL176">
        <v>7.5002335470162551</v>
      </c>
      <c r="AM176">
        <v>7.6</v>
      </c>
      <c r="AN176">
        <v>8.0064223547599767</v>
      </c>
      <c r="AO176">
        <v>8.0064223547599767</v>
      </c>
      <c r="AP176">
        <v>0</v>
      </c>
      <c r="AQ176">
        <v>0.50618880774372188</v>
      </c>
      <c r="AR176">
        <v>0.40642235475997751</v>
      </c>
      <c r="AS176">
        <v>9.9766452983744369E-2</v>
      </c>
      <c r="AT176">
        <v>150.0046709403251</v>
      </c>
      <c r="AV176">
        <v>7.6</v>
      </c>
      <c r="AW176">
        <v>288.13348702749164</v>
      </c>
      <c r="AX176">
        <v>157.73303155742119</v>
      </c>
      <c r="AY176">
        <v>147.28800000000001</v>
      </c>
      <c r="BA176">
        <f>MAX(AY169:AY185)-MIN(AY169:AY185)</f>
        <v>38.438999999999993</v>
      </c>
    </row>
    <row r="177" spans="1:51" x14ac:dyDescent="0.3">
      <c r="A177" t="s">
        <v>71</v>
      </c>
      <c r="B177" t="s">
        <v>373</v>
      </c>
      <c r="C177" t="s">
        <v>374</v>
      </c>
      <c r="D177" t="s">
        <v>352</v>
      </c>
      <c r="E177" s="1">
        <v>45246</v>
      </c>
      <c r="F177" s="1" t="s">
        <v>686</v>
      </c>
      <c r="G177">
        <v>0.5</v>
      </c>
      <c r="H177" t="s">
        <v>64</v>
      </c>
      <c r="I177">
        <v>21.09</v>
      </c>
      <c r="K177">
        <v>602</v>
      </c>
      <c r="L177">
        <f>VLOOKUP(B177,[1]Feuil1!$B$2:$K$267,10,FALSE)</f>
        <v>13.7</v>
      </c>
      <c r="M177">
        <v>8.94</v>
      </c>
      <c r="N177">
        <v>86.8</v>
      </c>
      <c r="O177">
        <v>425.78</v>
      </c>
      <c r="P177">
        <v>6.9780781686355224</v>
      </c>
      <c r="Q177">
        <v>138.87194423541726</v>
      </c>
      <c r="S177">
        <v>7.0999999999999994E-2</v>
      </c>
      <c r="T177">
        <v>6.8049999999999997</v>
      </c>
      <c r="U177">
        <v>4.8600000000000003</v>
      </c>
      <c r="V177">
        <v>1.768</v>
      </c>
      <c r="W177">
        <v>3.8769999999999998</v>
      </c>
      <c r="X177">
        <v>0</v>
      </c>
      <c r="Y177">
        <v>5.7112224000000005</v>
      </c>
      <c r="Z177">
        <v>4.0576968000000004</v>
      </c>
      <c r="AA177">
        <v>2.7704609595484476E-2</v>
      </c>
      <c r="AB177">
        <v>1.2799511999999997E-2</v>
      </c>
      <c r="AC177">
        <v>16.284339060000001</v>
      </c>
      <c r="AD177">
        <v>0</v>
      </c>
      <c r="AI177">
        <v>-14.903</v>
      </c>
      <c r="AJ177">
        <v>-6.6615139691351928</v>
      </c>
      <c r="AK177">
        <v>-43.249874110272678</v>
      </c>
      <c r="AL177">
        <v>6.9435972117708626</v>
      </c>
      <c r="AM177">
        <v>6.9799999999999995</v>
      </c>
      <c r="AN177">
        <v>7.5582068464955006</v>
      </c>
      <c r="AO177">
        <v>7.5582068464954997</v>
      </c>
      <c r="AP177">
        <v>1.1751179052633962E-14</v>
      </c>
      <c r="AQ177">
        <v>0.6146096347246377</v>
      </c>
      <c r="AR177">
        <v>0.57820684649550058</v>
      </c>
      <c r="AS177">
        <v>3.6402788229137117E-2</v>
      </c>
      <c r="AT177">
        <v>138.87194423541726</v>
      </c>
      <c r="AV177">
        <v>6.9799999999999995</v>
      </c>
      <c r="AY177">
        <v>126.258</v>
      </c>
    </row>
    <row r="178" spans="1:51" x14ac:dyDescent="0.3">
      <c r="A178" t="s">
        <v>71</v>
      </c>
      <c r="B178" t="s">
        <v>410</v>
      </c>
      <c r="C178" t="s">
        <v>411</v>
      </c>
      <c r="D178" t="s">
        <v>389</v>
      </c>
      <c r="E178" s="1">
        <v>45279</v>
      </c>
      <c r="F178" s="1" t="s">
        <v>686</v>
      </c>
      <c r="G178">
        <v>0.47916666666666669</v>
      </c>
      <c r="H178" t="s">
        <v>64</v>
      </c>
      <c r="I178">
        <v>21.09</v>
      </c>
      <c r="J178">
        <v>7.1159999999999997</v>
      </c>
      <c r="K178">
        <v>599</v>
      </c>
      <c r="L178">
        <f>VLOOKUP(B178,[1]Feuil1!$B$2:$K$267,10,FALSE)</f>
        <v>13.4</v>
      </c>
      <c r="M178">
        <v>9.1999999999999993</v>
      </c>
      <c r="N178">
        <v>85.7</v>
      </c>
      <c r="O178">
        <v>315.98</v>
      </c>
      <c r="P178">
        <v>5.1785737698469934</v>
      </c>
      <c r="Q178">
        <v>100.1574895832448</v>
      </c>
      <c r="S178">
        <v>7.0999999999999994E-2</v>
      </c>
      <c r="T178">
        <v>5.65</v>
      </c>
      <c r="U178">
        <v>5.23</v>
      </c>
      <c r="V178">
        <v>1.6919999999999999</v>
      </c>
      <c r="W178">
        <v>4.0339999999999998</v>
      </c>
      <c r="X178">
        <v>0</v>
      </c>
      <c r="Y178">
        <v>6.1922337609599998</v>
      </c>
      <c r="Z178">
        <v>4.4571283199999998</v>
      </c>
      <c r="AA178">
        <v>7.767857142857143E-2</v>
      </c>
      <c r="AB178">
        <v>0</v>
      </c>
      <c r="AC178">
        <v>11.31676266</v>
      </c>
      <c r="AD178">
        <v>0</v>
      </c>
      <c r="AF178">
        <v>0</v>
      </c>
      <c r="AG178">
        <v>22407.120004760531</v>
      </c>
      <c r="AH178">
        <v>1073.994582735957</v>
      </c>
      <c r="AI178">
        <v>-14.564</v>
      </c>
      <c r="AJ178">
        <v>-7.0747734684584245</v>
      </c>
      <c r="AK178">
        <v>-45.966334315634597</v>
      </c>
      <c r="AL178">
        <v>5.0078744791622398</v>
      </c>
      <c r="AM178">
        <v>5.1800000000000006</v>
      </c>
      <c r="AN178">
        <v>5.6571030737918013</v>
      </c>
      <c r="AO178">
        <v>5.6571030737918004</v>
      </c>
      <c r="AP178">
        <v>1.5700233991048771E-14</v>
      </c>
      <c r="AQ178">
        <v>0.64922859462956084</v>
      </c>
      <c r="AR178">
        <v>0.47710307379180017</v>
      </c>
      <c r="AS178">
        <v>0.17212552083776067</v>
      </c>
      <c r="AT178">
        <v>100.1574895832448</v>
      </c>
      <c r="AV178">
        <v>5.1800000000000006</v>
      </c>
      <c r="AW178">
        <v>190.98156994697484</v>
      </c>
      <c r="AX178">
        <v>104.53037168881755</v>
      </c>
      <c r="AY178">
        <v>127.75700000000001</v>
      </c>
    </row>
    <row r="179" spans="1:51" x14ac:dyDescent="0.3">
      <c r="A179" t="s">
        <v>71</v>
      </c>
      <c r="B179" t="s">
        <v>447</v>
      </c>
      <c r="C179" t="s">
        <v>448</v>
      </c>
      <c r="D179" t="s">
        <v>426</v>
      </c>
      <c r="E179" s="1">
        <v>45321</v>
      </c>
      <c r="F179" s="1" t="s">
        <v>684</v>
      </c>
      <c r="G179">
        <v>0.70833333333333337</v>
      </c>
      <c r="H179" t="s">
        <v>64</v>
      </c>
      <c r="I179">
        <v>21.09</v>
      </c>
      <c r="J179">
        <v>7.032</v>
      </c>
      <c r="K179">
        <v>623</v>
      </c>
      <c r="L179">
        <f>VLOOKUP(B179,[1]Feuil1!$B$2:$K$267,10,FALSE)</f>
        <v>13</v>
      </c>
      <c r="M179">
        <v>9.2899999999999991</v>
      </c>
      <c r="N179">
        <v>87.8</v>
      </c>
      <c r="O179">
        <v>410.60238277039298</v>
      </c>
      <c r="P179">
        <v>6.7293332782183422</v>
      </c>
      <c r="Q179">
        <v>131.131</v>
      </c>
      <c r="S179">
        <v>7.3999999999999996E-2</v>
      </c>
      <c r="T179">
        <v>5.7549999999999999</v>
      </c>
      <c r="U179">
        <v>5.6859999999999999</v>
      </c>
      <c r="V179">
        <v>1.784</v>
      </c>
      <c r="W179">
        <v>4.0659999999999998</v>
      </c>
      <c r="X179">
        <v>0</v>
      </c>
      <c r="Y179">
        <v>7.7162010969599981</v>
      </c>
      <c r="Z179">
        <v>4.7645164799999993</v>
      </c>
      <c r="AA179">
        <v>9.5535714285714293E-2</v>
      </c>
      <c r="AB179">
        <v>0</v>
      </c>
      <c r="AC179">
        <v>11.523650460000001</v>
      </c>
      <c r="AD179">
        <v>0</v>
      </c>
      <c r="AF179">
        <v>1.4219999999999999</v>
      </c>
      <c r="AG179">
        <v>35163.668090514315</v>
      </c>
      <c r="AH179">
        <v>1707.4084525620808</v>
      </c>
      <c r="AI179">
        <v>-14.170999999999999</v>
      </c>
      <c r="AJ179">
        <v>-7.0373862689661006</v>
      </c>
      <c r="AK179">
        <v>-45.740156988428858</v>
      </c>
      <c r="AL179">
        <v>6.5565499999999997</v>
      </c>
      <c r="AN179">
        <v>7.2470597375338919</v>
      </c>
      <c r="AO179">
        <v>7.2470597375338919</v>
      </c>
      <c r="AP179">
        <v>0</v>
      </c>
      <c r="AQ179">
        <v>0.690509737533892</v>
      </c>
      <c r="AR179">
        <v>0.51587313474056451</v>
      </c>
      <c r="AS179">
        <v>0.17463660279332749</v>
      </c>
      <c r="AT179">
        <v>131.131</v>
      </c>
      <c r="AU179">
        <v>410.60238277039298</v>
      </c>
      <c r="AV179">
        <v>6.7311866027933274</v>
      </c>
      <c r="AW179">
        <v>263.97155586181646</v>
      </c>
      <c r="AX179">
        <v>144.37636554734513</v>
      </c>
      <c r="AY179">
        <v>131.131</v>
      </c>
    </row>
    <row r="180" spans="1:51" x14ac:dyDescent="0.3">
      <c r="A180" t="s">
        <v>71</v>
      </c>
      <c r="B180" t="s">
        <v>484</v>
      </c>
      <c r="C180" t="s">
        <v>485</v>
      </c>
      <c r="D180" t="s">
        <v>463</v>
      </c>
      <c r="E180" s="1">
        <v>45385</v>
      </c>
      <c r="F180" s="1" t="s">
        <v>684</v>
      </c>
      <c r="G180">
        <v>0.57986111111111105</v>
      </c>
      <c r="H180" t="s">
        <v>64</v>
      </c>
      <c r="I180">
        <v>21.09</v>
      </c>
      <c r="J180">
        <v>7.0170000000000003</v>
      </c>
      <c r="K180">
        <v>549</v>
      </c>
      <c r="L180">
        <f>VLOOKUP(B180,[1]Feuil1!$B$2:$K$267,10,FALSE)</f>
        <v>13.3</v>
      </c>
      <c r="M180">
        <v>8.9</v>
      </c>
      <c r="N180">
        <v>86</v>
      </c>
      <c r="O180">
        <v>344.8906429532575</v>
      </c>
      <c r="P180">
        <v>5.652388243127425</v>
      </c>
      <c r="Q180">
        <v>108.21306978228736</v>
      </c>
      <c r="S180">
        <v>8.4000000000000005E-2</v>
      </c>
      <c r="T180">
        <v>4.1760000000000002</v>
      </c>
      <c r="U180">
        <v>5.0519999999999996</v>
      </c>
      <c r="V180">
        <v>1.514</v>
      </c>
      <c r="W180">
        <v>3.8170000000000002</v>
      </c>
      <c r="X180">
        <v>0</v>
      </c>
      <c r="Y180">
        <v>7.9070754403200008</v>
      </c>
      <c r="Z180">
        <v>4.14037656</v>
      </c>
      <c r="AA180">
        <v>0.1104546</v>
      </c>
      <c r="AB180">
        <v>3.6177156000000002E-2</v>
      </c>
      <c r="AC180">
        <v>5.5091702699999994</v>
      </c>
      <c r="AD180">
        <v>0</v>
      </c>
      <c r="AF180">
        <v>3.206</v>
      </c>
      <c r="AG180">
        <v>30687.238866840336</v>
      </c>
      <c r="AH180">
        <v>1475.6295294911006</v>
      </c>
      <c r="AI180">
        <v>-14.077</v>
      </c>
      <c r="AJ180">
        <v>-8.0213321227808656</v>
      </c>
      <c r="AK180">
        <v>-53.378576040442319</v>
      </c>
      <c r="AL180">
        <v>5.4106534891143685</v>
      </c>
      <c r="AM180">
        <v>5.6539449664468444</v>
      </c>
      <c r="AN180">
        <v>6.0332428348098137</v>
      </c>
      <c r="AO180">
        <v>6.0332428348098146</v>
      </c>
      <c r="AP180">
        <v>-1.472141009434644E-14</v>
      </c>
      <c r="AQ180">
        <v>0.62258934569544566</v>
      </c>
      <c r="AR180">
        <v>0.37929786836296953</v>
      </c>
      <c r="AS180">
        <v>0.24329147733247614</v>
      </c>
      <c r="AT180">
        <v>108.21306978228736</v>
      </c>
      <c r="AV180">
        <v>5.6539449664468444</v>
      </c>
      <c r="AW180">
        <v>178.69871167744358</v>
      </c>
      <c r="AX180">
        <v>97.790017319457519</v>
      </c>
      <c r="AY180">
        <v>116.684</v>
      </c>
    </row>
    <row r="181" spans="1:51" x14ac:dyDescent="0.3">
      <c r="A181" t="s">
        <v>71</v>
      </c>
      <c r="B181" t="s">
        <v>521</v>
      </c>
      <c r="C181" t="s">
        <v>522</v>
      </c>
      <c r="D181" t="s">
        <v>500</v>
      </c>
      <c r="E181" s="1">
        <v>45411</v>
      </c>
      <c r="F181" s="1" t="s">
        <v>686</v>
      </c>
      <c r="G181">
        <v>0.43402777777777773</v>
      </c>
      <c r="H181" t="s">
        <v>64</v>
      </c>
      <c r="I181">
        <v>21.09</v>
      </c>
      <c r="J181">
        <v>7.032</v>
      </c>
      <c r="K181">
        <v>633</v>
      </c>
      <c r="L181">
        <f>VLOOKUP(B181,[1]Feuil1!$B$2:$K$267,10,FALSE)</f>
        <v>13.2</v>
      </c>
      <c r="M181">
        <v>8.56</v>
      </c>
      <c r="N181">
        <v>82.3</v>
      </c>
      <c r="O181">
        <v>369.3</v>
      </c>
      <c r="P181">
        <v>6.0524314614991281</v>
      </c>
      <c r="Q181">
        <v>117.19006106399408</v>
      </c>
      <c r="S181">
        <v>0.10299999999999999</v>
      </c>
      <c r="T181">
        <v>6.1719999999999997</v>
      </c>
      <c r="U181">
        <v>5.9870000000000001</v>
      </c>
      <c r="V181">
        <v>1.524</v>
      </c>
      <c r="W181">
        <v>4.125</v>
      </c>
      <c r="X181">
        <v>3.2090500000000001E-2</v>
      </c>
      <c r="Y181">
        <v>9.2024388451199979</v>
      </c>
      <c r="Z181">
        <v>4.5126719999999994</v>
      </c>
      <c r="AA181">
        <v>0.107693235</v>
      </c>
      <c r="AB181">
        <v>5.9420699999999989E-3</v>
      </c>
      <c r="AC181">
        <v>8.8921183680000002</v>
      </c>
      <c r="AD181">
        <v>0</v>
      </c>
      <c r="AF181">
        <v>1.33</v>
      </c>
      <c r="AG181">
        <v>31703.911811590846</v>
      </c>
      <c r="AH181">
        <v>1529.4597938030222</v>
      </c>
      <c r="AJ181">
        <v>-7.3434594642654343</v>
      </c>
      <c r="AK181">
        <v>-47.826096113959842</v>
      </c>
      <c r="AL181">
        <v>5.8595030531997043</v>
      </c>
      <c r="AM181">
        <v>6.0540983606557379</v>
      </c>
      <c r="AN181">
        <v>6.5721640806996122</v>
      </c>
      <c r="AO181">
        <v>6.5721640806996131</v>
      </c>
      <c r="AP181">
        <v>-1.3514245974296763E-14</v>
      </c>
      <c r="AQ181">
        <v>0.71266102749990934</v>
      </c>
      <c r="AR181">
        <v>0.51806572004387574</v>
      </c>
      <c r="AS181">
        <v>0.19459530745603359</v>
      </c>
      <c r="AT181">
        <v>117.19006106399408</v>
      </c>
      <c r="AV181">
        <v>6.0540983606557379</v>
      </c>
      <c r="AW181">
        <v>213.72111219572093</v>
      </c>
      <c r="AX181">
        <v>116.93446653224977</v>
      </c>
      <c r="AY181">
        <v>133.65299999999999</v>
      </c>
    </row>
    <row r="182" spans="1:51" x14ac:dyDescent="0.3">
      <c r="A182" t="s">
        <v>71</v>
      </c>
      <c r="B182" t="s">
        <v>558</v>
      </c>
      <c r="C182" t="s">
        <v>559</v>
      </c>
      <c r="D182" t="s">
        <v>537</v>
      </c>
      <c r="E182" s="1">
        <v>45440</v>
      </c>
      <c r="F182" s="1" t="s">
        <v>684</v>
      </c>
      <c r="G182">
        <v>0.625</v>
      </c>
      <c r="H182" t="s">
        <v>64</v>
      </c>
      <c r="I182">
        <v>21.09</v>
      </c>
      <c r="J182">
        <v>7.0720000000000001</v>
      </c>
      <c r="K182">
        <v>616</v>
      </c>
      <c r="L182">
        <f>VLOOKUP(B182,[1]Feuil1!$B$2:$K$267,10,FALSE)</f>
        <v>13.8</v>
      </c>
      <c r="M182">
        <v>8.66</v>
      </c>
      <c r="N182">
        <v>84.3</v>
      </c>
      <c r="O182">
        <v>396.49176273084754</v>
      </c>
      <c r="P182">
        <v>6.4980753289396942</v>
      </c>
      <c r="Q182">
        <v>124.53373192579917</v>
      </c>
      <c r="S182">
        <v>0.10299999999999999</v>
      </c>
      <c r="T182">
        <v>4.3339999999999996</v>
      </c>
      <c r="U182">
        <v>5.1219999999999999</v>
      </c>
      <c r="V182">
        <v>1.661</v>
      </c>
      <c r="W182">
        <v>3.8530000000000002</v>
      </c>
      <c r="X182">
        <v>1.9067189999999998E-2</v>
      </c>
      <c r="Y182">
        <v>6.1818774527999993</v>
      </c>
      <c r="Z182">
        <v>4.17401088</v>
      </c>
      <c r="AA182">
        <v>8.1865831999999999E-2</v>
      </c>
      <c r="AB182">
        <v>2.1280679999999999E-3</v>
      </c>
      <c r="AC182">
        <v>6.2151998579999983</v>
      </c>
      <c r="AD182">
        <v>0</v>
      </c>
      <c r="AF182">
        <v>1.444</v>
      </c>
      <c r="AG182">
        <v>31270.611237378216</v>
      </c>
      <c r="AH182">
        <v>1479.6556033647539</v>
      </c>
      <c r="AJ182">
        <v>-7.2950642207315965</v>
      </c>
      <c r="AK182">
        <v>-49.109678310861767</v>
      </c>
      <c r="AL182">
        <v>6.2266865962899587</v>
      </c>
      <c r="AM182">
        <v>6.4998649628007792</v>
      </c>
      <c r="AN182">
        <v>6.8591627687842101</v>
      </c>
      <c r="AO182">
        <v>6.8591627687842109</v>
      </c>
      <c r="AP182">
        <v>-1.2948787623792682E-14</v>
      </c>
      <c r="AQ182">
        <v>0.63247617249425203</v>
      </c>
      <c r="AR182">
        <v>0.35929780598343192</v>
      </c>
      <c r="AS182">
        <v>0.27317836651082011</v>
      </c>
      <c r="AT182">
        <v>124.53373192579917</v>
      </c>
      <c r="AV182">
        <v>6.4998649628007792</v>
      </c>
      <c r="AW182">
        <v>273.19821463915923</v>
      </c>
      <c r="AX182">
        <v>149.63737647052699</v>
      </c>
      <c r="AY182">
        <v>133.249</v>
      </c>
    </row>
    <row r="183" spans="1:51" x14ac:dyDescent="0.3">
      <c r="A183" t="s">
        <v>71</v>
      </c>
      <c r="B183" t="s">
        <v>595</v>
      </c>
      <c r="C183" t="s">
        <v>596</v>
      </c>
      <c r="D183" t="s">
        <v>574</v>
      </c>
      <c r="E183" s="1">
        <v>45468</v>
      </c>
      <c r="F183" s="1" t="s">
        <v>684</v>
      </c>
      <c r="G183">
        <v>0.54166666666666663</v>
      </c>
      <c r="H183" t="s">
        <v>64</v>
      </c>
      <c r="I183">
        <v>21.09</v>
      </c>
      <c r="J183">
        <v>6.9989999999999997</v>
      </c>
      <c r="K183">
        <v>587</v>
      </c>
      <c r="L183">
        <f>VLOOKUP(B183,[1]Feuil1!$B$2:$K$267,10,FALSE)</f>
        <v>14.2</v>
      </c>
      <c r="M183">
        <v>8.49</v>
      </c>
      <c r="N183">
        <v>84.3</v>
      </c>
      <c r="O183">
        <v>367.36294487981559</v>
      </c>
      <c r="P183">
        <v>6.0206852027608067</v>
      </c>
      <c r="Q183">
        <v>115.08355587322654</v>
      </c>
      <c r="S183">
        <v>0.109</v>
      </c>
      <c r="T183">
        <v>4.431</v>
      </c>
      <c r="U183">
        <v>4.6790000000000003</v>
      </c>
      <c r="V183">
        <v>1.98</v>
      </c>
      <c r="W183">
        <v>3.78</v>
      </c>
      <c r="X183">
        <v>1.9067189999999998E-2</v>
      </c>
      <c r="Y183">
        <v>6.1818774527999993</v>
      </c>
      <c r="Z183">
        <v>4.2493151999999998</v>
      </c>
      <c r="AA183">
        <v>0.10589167399999998</v>
      </c>
      <c r="AB183">
        <v>3.192102E-3</v>
      </c>
      <c r="AC183">
        <v>4.3431517079999997</v>
      </c>
      <c r="AD183">
        <v>0</v>
      </c>
      <c r="AF183">
        <v>2.6840000000000002</v>
      </c>
      <c r="AG183">
        <v>34451.203663177577</v>
      </c>
      <c r="AH183">
        <v>1609.4301980362522</v>
      </c>
      <c r="AJ183">
        <v>-6.7802901902866619</v>
      </c>
      <c r="AK183">
        <v>-44.471182468536924</v>
      </c>
      <c r="AL183">
        <v>5.7541777936613272</v>
      </c>
      <c r="AM183">
        <v>6.0223433586855011</v>
      </c>
      <c r="AN183">
        <v>6.3552577479417947</v>
      </c>
      <c r="AO183">
        <v>6.3552577479417938</v>
      </c>
      <c r="AP183">
        <v>1.397549013630123E-14</v>
      </c>
      <c r="AQ183">
        <v>0.60107995428046679</v>
      </c>
      <c r="AR183">
        <v>0.33291438925629324</v>
      </c>
      <c r="AS183">
        <v>0.26816556502417355</v>
      </c>
      <c r="AT183">
        <v>115.08355587322654</v>
      </c>
      <c r="AV183">
        <v>6.0223433586855011</v>
      </c>
      <c r="AW183">
        <v>200.6194462876195</v>
      </c>
      <c r="AX183">
        <v>109.96274745767272</v>
      </c>
      <c r="AY183">
        <v>125.235</v>
      </c>
    </row>
    <row r="184" spans="1:51" x14ac:dyDescent="0.3">
      <c r="A184" t="s">
        <v>71</v>
      </c>
      <c r="B184" t="s">
        <v>632</v>
      </c>
      <c r="C184" t="s">
        <v>633</v>
      </c>
      <c r="D184" t="s">
        <v>611</v>
      </c>
      <c r="E184" s="1">
        <v>45503</v>
      </c>
      <c r="F184" s="1" t="s">
        <v>685</v>
      </c>
      <c r="G184">
        <v>0.52083333333333337</v>
      </c>
      <c r="H184" t="s">
        <v>64</v>
      </c>
      <c r="I184">
        <v>21.09</v>
      </c>
      <c r="J184">
        <v>7.0170000000000003</v>
      </c>
      <c r="K184">
        <v>650</v>
      </c>
      <c r="L184">
        <f>VLOOKUP(B184,[1]Feuil1!$B$2:$K$267,10,FALSE)</f>
        <v>14.3</v>
      </c>
      <c r="M184">
        <v>8.0299999999999994</v>
      </c>
      <c r="N184">
        <v>79.400000000000006</v>
      </c>
      <c r="O184">
        <v>403.50734613188678</v>
      </c>
      <c r="P184">
        <v>6.6130532268471427</v>
      </c>
      <c r="Q184">
        <v>130.30138916066394</v>
      </c>
      <c r="S184">
        <v>0.10299999999999999</v>
      </c>
      <c r="T184">
        <v>6.6340000000000003</v>
      </c>
      <c r="U184">
        <v>5.9249999999999998</v>
      </c>
      <c r="V184">
        <v>1.845</v>
      </c>
      <c r="W184">
        <v>3.7770000000000001</v>
      </c>
      <c r="X184">
        <v>1.9997092499999997E-2</v>
      </c>
      <c r="Y184">
        <v>11.299587580799999</v>
      </c>
      <c r="Z184">
        <v>5.4478367999999993</v>
      </c>
      <c r="AA184">
        <v>9.922544799999998E-2</v>
      </c>
      <c r="AB184">
        <v>0</v>
      </c>
      <c r="AC184">
        <v>10.475832171999999</v>
      </c>
      <c r="AD184">
        <v>1.1609479999999998E-3</v>
      </c>
      <c r="AF184">
        <v>1.647</v>
      </c>
      <c r="AG184">
        <v>36348.498778143716</v>
      </c>
      <c r="AH184">
        <v>1692.6633095610043</v>
      </c>
      <c r="AJ184">
        <v>-7.0265923649451585</v>
      </c>
      <c r="AK184">
        <v>-45.927119671598973</v>
      </c>
      <c r="AL184">
        <v>6.5150694580331976</v>
      </c>
      <c r="AM184">
        <v>6.6148745267522422</v>
      </c>
      <c r="AN184">
        <v>7.2149648344374029</v>
      </c>
      <c r="AO184">
        <v>7.2149648344374029</v>
      </c>
      <c r="AP184">
        <v>0</v>
      </c>
      <c r="AQ184">
        <v>0.69989537640420574</v>
      </c>
      <c r="AR184">
        <v>0.60009030768516036</v>
      </c>
      <c r="AS184">
        <v>9.9805068719045376E-2</v>
      </c>
      <c r="AT184">
        <v>130.30138916066394</v>
      </c>
      <c r="AV184">
        <v>6.6148745267522422</v>
      </c>
      <c r="AW184">
        <v>260.98238122112434</v>
      </c>
      <c r="AX184">
        <v>143.07415542039834</v>
      </c>
      <c r="AY184">
        <v>138.69399999999999</v>
      </c>
    </row>
    <row r="185" spans="1:51" x14ac:dyDescent="0.3">
      <c r="A185" t="s">
        <v>71</v>
      </c>
      <c r="B185" t="s">
        <v>669</v>
      </c>
      <c r="C185" t="s">
        <v>670</v>
      </c>
      <c r="D185" t="s">
        <v>648</v>
      </c>
      <c r="E185" s="1">
        <v>45532</v>
      </c>
      <c r="F185" s="1" t="s">
        <v>685</v>
      </c>
      <c r="G185">
        <v>0.57291666666666663</v>
      </c>
      <c r="H185" t="s">
        <v>64</v>
      </c>
      <c r="I185">
        <v>21.09</v>
      </c>
      <c r="J185">
        <v>7.0030000000000001</v>
      </c>
      <c r="K185">
        <v>653</v>
      </c>
      <c r="L185">
        <f>VLOOKUP(B185,[1]Feuil1!$B$2:$K$267,10,FALSE)</f>
        <v>13.6</v>
      </c>
      <c r="M185">
        <v>7.7</v>
      </c>
      <c r="N185">
        <v>74.8</v>
      </c>
      <c r="O185">
        <v>401.32130655302331</v>
      </c>
      <c r="P185">
        <v>6.5772263795056984</v>
      </c>
      <c r="Q185">
        <v>129.08297928630358</v>
      </c>
      <c r="S185">
        <v>0.10199999999999999</v>
      </c>
      <c r="T185">
        <v>6.68</v>
      </c>
      <c r="U185">
        <v>6.1040000000000001</v>
      </c>
      <c r="V185">
        <v>1.645</v>
      </c>
      <c r="W185">
        <v>3.956</v>
      </c>
      <c r="X185">
        <v>1.9997092499999997E-2</v>
      </c>
      <c r="Y185">
        <v>11.940277132799997</v>
      </c>
      <c r="Z185">
        <v>5.6445983999999996</v>
      </c>
      <c r="AA185">
        <v>0.11251457049999999</v>
      </c>
      <c r="AB185">
        <v>0</v>
      </c>
      <c r="AC185">
        <v>9.0678568119999987</v>
      </c>
      <c r="AD185">
        <v>1.1609479999999998E-3</v>
      </c>
      <c r="AF185">
        <v>0.85780000000000001</v>
      </c>
      <c r="AG185">
        <v>37015.052892490305</v>
      </c>
      <c r="AH185">
        <v>1762.7637814466552</v>
      </c>
      <c r="AJ185">
        <v>-6.9888523083298431</v>
      </c>
      <c r="AK185">
        <v>-45.932028743654357</v>
      </c>
      <c r="AL185">
        <v>6.4541489643151788</v>
      </c>
      <c r="AM185">
        <v>6.5790378123446445</v>
      </c>
      <c r="AN185">
        <v>7.1714312545748964</v>
      </c>
      <c r="AO185">
        <v>7.1714312545748982</v>
      </c>
      <c r="AP185">
        <v>-2.4769906819744705E-14</v>
      </c>
      <c r="AQ185">
        <v>0.71728229025971868</v>
      </c>
      <c r="AR185">
        <v>0.59239344223025292</v>
      </c>
      <c r="AS185">
        <v>0.12488884802946576</v>
      </c>
      <c r="AT185">
        <v>129.08297928630358</v>
      </c>
      <c r="AV185">
        <v>6.5790378123446445</v>
      </c>
      <c r="AW185">
        <v>242.79490083972871</v>
      </c>
      <c r="AX185">
        <v>132.93713106914782</v>
      </c>
      <c r="AY185">
        <v>132.923</v>
      </c>
    </row>
    <row r="186" spans="1:51" x14ac:dyDescent="0.3">
      <c r="A186" t="s">
        <v>52</v>
      </c>
      <c r="B186" t="s">
        <v>53</v>
      </c>
      <c r="C186" t="s">
        <v>54</v>
      </c>
      <c r="D186" t="s">
        <v>47</v>
      </c>
      <c r="E186" s="1">
        <v>45009</v>
      </c>
      <c r="F186" s="1" t="s">
        <v>684</v>
      </c>
      <c r="H186" t="s">
        <v>48</v>
      </c>
      <c r="I186">
        <v>15.06</v>
      </c>
      <c r="J186">
        <v>7.56</v>
      </c>
      <c r="K186">
        <v>205</v>
      </c>
      <c r="L186">
        <v>11.9</v>
      </c>
      <c r="M186">
        <v>10.39</v>
      </c>
      <c r="N186">
        <v>97.4</v>
      </c>
      <c r="O186">
        <v>82.2</v>
      </c>
      <c r="P186">
        <v>1.3471699597487905</v>
      </c>
      <c r="Q186">
        <v>29.045716832339505</v>
      </c>
      <c r="T186">
        <v>7.1</v>
      </c>
      <c r="U186">
        <v>4.7</v>
      </c>
      <c r="V186">
        <v>2</v>
      </c>
      <c r="W186">
        <v>2.8</v>
      </c>
      <c r="X186">
        <v>3.8448006960000003E-2</v>
      </c>
      <c r="Y186">
        <v>13.4907236352</v>
      </c>
      <c r="Z186">
        <v>14.093999999999999</v>
      </c>
      <c r="AA186">
        <v>5.3773584905660372E-2</v>
      </c>
      <c r="AB186">
        <v>4.5578159999999993E-3</v>
      </c>
      <c r="AC186">
        <v>11.346736893999999</v>
      </c>
      <c r="AD186">
        <v>8.1845960000000006E-3</v>
      </c>
      <c r="AE186">
        <v>3.1931064360000004E-2</v>
      </c>
      <c r="AF186">
        <v>2.121</v>
      </c>
      <c r="AG186">
        <v>2055.9291719757384</v>
      </c>
      <c r="AH186">
        <v>103</v>
      </c>
      <c r="AI186">
        <v>-17.783000000000001</v>
      </c>
      <c r="AL186">
        <v>1.4522858416169753</v>
      </c>
      <c r="AM186">
        <v>1.3475409836065575</v>
      </c>
      <c r="AN186">
        <v>2.0137680956211059</v>
      </c>
      <c r="AO186">
        <v>2.0137680956211059</v>
      </c>
      <c r="AP186">
        <v>0</v>
      </c>
      <c r="AQ186">
        <v>0.56148225400413054</v>
      </c>
      <c r="AR186">
        <v>0.66622711201454832</v>
      </c>
      <c r="AS186">
        <v>-0.10474485801041777</v>
      </c>
      <c r="AT186">
        <v>29.045716832339505</v>
      </c>
      <c r="AV186">
        <v>1.3475409836065575</v>
      </c>
      <c r="AW186">
        <v>37.95813723870603</v>
      </c>
      <c r="AX186">
        <v>20.719590885158389</v>
      </c>
      <c r="AY186">
        <v>25</v>
      </c>
    </row>
    <row r="187" spans="1:51" x14ac:dyDescent="0.3">
      <c r="A187" t="s">
        <v>52</v>
      </c>
      <c r="B187" t="s">
        <v>91</v>
      </c>
      <c r="C187" t="s">
        <v>92</v>
      </c>
      <c r="D187" t="s">
        <v>88</v>
      </c>
      <c r="E187" s="1">
        <v>45036</v>
      </c>
      <c r="F187" s="1" t="s">
        <v>684</v>
      </c>
      <c r="H187" t="s">
        <v>48</v>
      </c>
      <c r="I187">
        <v>15.06</v>
      </c>
      <c r="J187">
        <v>7.83</v>
      </c>
      <c r="K187">
        <v>186.7</v>
      </c>
      <c r="L187">
        <v>13</v>
      </c>
      <c r="M187">
        <v>10.92</v>
      </c>
      <c r="N187">
        <v>109.7</v>
      </c>
      <c r="O187">
        <v>75.8</v>
      </c>
      <c r="P187">
        <v>1.242280814464213</v>
      </c>
      <c r="Q187">
        <v>26.317655433365942</v>
      </c>
      <c r="T187">
        <v>6.5</v>
      </c>
      <c r="U187">
        <v>4.4000000000000004</v>
      </c>
      <c r="V187">
        <v>1.8</v>
      </c>
      <c r="W187">
        <v>2.9</v>
      </c>
      <c r="X187">
        <v>4.182514952E-2</v>
      </c>
      <c r="Y187">
        <v>13.455935999999999</v>
      </c>
      <c r="Z187">
        <v>14.340175199999996</v>
      </c>
      <c r="AA187">
        <v>4.5535714285714277E-2</v>
      </c>
      <c r="AB187">
        <v>2.2615739999999995E-2</v>
      </c>
      <c r="AC187">
        <v>8.987171867999999</v>
      </c>
      <c r="AD187">
        <v>1.4396712000000002E-2</v>
      </c>
      <c r="AE187">
        <v>1.5965532180000002E-2</v>
      </c>
      <c r="AF187">
        <v>1.903</v>
      </c>
      <c r="AG187">
        <v>1029.4517445673537</v>
      </c>
      <c r="AH187">
        <v>49.986099449426675</v>
      </c>
      <c r="AI187">
        <v>-14.64</v>
      </c>
      <c r="AL187">
        <v>1.315882771668297</v>
      </c>
      <c r="AM187">
        <v>1.242622950819672</v>
      </c>
      <c r="AN187">
        <v>1.8530174211270749</v>
      </c>
      <c r="AO187">
        <v>1.8530174211270749</v>
      </c>
      <c r="AP187">
        <v>0</v>
      </c>
      <c r="AQ187">
        <v>0.53713464945877787</v>
      </c>
      <c r="AR187">
        <v>0.6103944703074029</v>
      </c>
      <c r="AS187">
        <v>-7.3259820848625035E-2</v>
      </c>
      <c r="AT187">
        <v>26.317655433365942</v>
      </c>
      <c r="AU187">
        <v>75.8</v>
      </c>
      <c r="AV187">
        <v>1.242622950819672</v>
      </c>
      <c r="AW187">
        <v>61.180183810690401</v>
      </c>
      <c r="AX187">
        <v>33.461834754384959</v>
      </c>
      <c r="AY187">
        <v>22</v>
      </c>
    </row>
    <row r="188" spans="1:51" x14ac:dyDescent="0.3">
      <c r="A188" t="s">
        <v>52</v>
      </c>
      <c r="B188" t="s">
        <v>133</v>
      </c>
      <c r="C188" t="s">
        <v>134</v>
      </c>
      <c r="D188" t="s">
        <v>130</v>
      </c>
      <c r="E188" s="1">
        <v>45071</v>
      </c>
      <c r="F188" s="1" t="s">
        <v>684</v>
      </c>
      <c r="H188" t="s">
        <v>48</v>
      </c>
      <c r="I188">
        <v>15.06</v>
      </c>
      <c r="J188">
        <v>7.375</v>
      </c>
      <c r="K188">
        <v>213</v>
      </c>
      <c r="L188">
        <f>VLOOKUP(B188,[1]Feuil1!$B$2:$K$267,10,FALSE)</f>
        <v>15.8</v>
      </c>
      <c r="M188">
        <v>9.1199999999999992</v>
      </c>
      <c r="N188">
        <v>93.1</v>
      </c>
      <c r="O188">
        <v>73.525244000000015</v>
      </c>
      <c r="P188">
        <v>1.2050000000000001</v>
      </c>
      <c r="Q188">
        <v>19.495663774232145</v>
      </c>
      <c r="S188">
        <v>8.1000000000000003E-2</v>
      </c>
      <c r="T188">
        <v>6.7080000000000002</v>
      </c>
      <c r="U188">
        <v>5.2830000000000004</v>
      </c>
      <c r="V188">
        <v>2.887</v>
      </c>
      <c r="W188">
        <v>6.5750000000000002</v>
      </c>
      <c r="X188">
        <v>3.215434083601286E-2</v>
      </c>
      <c r="Y188">
        <v>12.517621632000003</v>
      </c>
      <c r="Z188">
        <v>15.218561999999999</v>
      </c>
      <c r="AA188">
        <v>0.11382488479262673</v>
      </c>
      <c r="AB188">
        <v>5.0654159999999997E-2</v>
      </c>
      <c r="AC188">
        <v>6.7878970819999997</v>
      </c>
      <c r="AD188">
        <v>3.5791174000000002E-2</v>
      </c>
      <c r="AF188">
        <v>3.07</v>
      </c>
      <c r="AG188">
        <v>2956.7466930370742</v>
      </c>
      <c r="AH188">
        <v>131.34235406591125</v>
      </c>
      <c r="AI188">
        <v>-14.547000000000001</v>
      </c>
      <c r="AL188">
        <v>0.9747831887116073</v>
      </c>
      <c r="AM188">
        <v>1.2053318688524592</v>
      </c>
      <c r="AN188">
        <v>1.7734585772036118</v>
      </c>
      <c r="AO188">
        <v>1.7734585772036118</v>
      </c>
      <c r="AP188">
        <v>0</v>
      </c>
      <c r="AQ188">
        <v>0.79867538849200437</v>
      </c>
      <c r="AR188">
        <v>0.56812670835115242</v>
      </c>
      <c r="AS188">
        <v>0.23054868014085195</v>
      </c>
      <c r="AT188">
        <v>19.495663774232145</v>
      </c>
      <c r="AV188">
        <v>1.2053318688524592</v>
      </c>
      <c r="AW188">
        <v>17.100166198135948</v>
      </c>
      <c r="AX188">
        <v>9.3995183622073402</v>
      </c>
      <c r="AY188">
        <v>60.859547399999997</v>
      </c>
    </row>
    <row r="189" spans="1:51" x14ac:dyDescent="0.3">
      <c r="A189" t="s">
        <v>52</v>
      </c>
      <c r="B189" t="s">
        <v>170</v>
      </c>
      <c r="C189" t="s">
        <v>171</v>
      </c>
      <c r="D189" t="s">
        <v>167</v>
      </c>
      <c r="E189" s="1">
        <v>45104</v>
      </c>
      <c r="F189" s="1" t="s">
        <v>684</v>
      </c>
      <c r="H189" t="s">
        <v>48</v>
      </c>
      <c r="I189">
        <v>15.06</v>
      </c>
      <c r="J189">
        <v>7.76</v>
      </c>
      <c r="K189">
        <v>243</v>
      </c>
      <c r="L189">
        <f>VLOOKUP(B189,[1]Feuil1!$B$2:$K$267,10,FALSE)</f>
        <v>19.7</v>
      </c>
      <c r="M189">
        <v>7.15</v>
      </c>
      <c r="N189">
        <v>80</v>
      </c>
      <c r="O189">
        <v>103.42347600000001</v>
      </c>
      <c r="P189">
        <v>1.6950000000000001</v>
      </c>
      <c r="Q189">
        <v>29.640289441310852</v>
      </c>
      <c r="S189">
        <v>0.08</v>
      </c>
      <c r="T189">
        <v>6.718</v>
      </c>
      <c r="U189">
        <v>6.4459999999999997</v>
      </c>
      <c r="V189">
        <v>2.589</v>
      </c>
      <c r="W189">
        <v>6.04</v>
      </c>
      <c r="X189">
        <v>0.11851819999999998</v>
      </c>
      <c r="Y189">
        <v>15.084940416</v>
      </c>
      <c r="Z189">
        <v>19.423274400000004</v>
      </c>
      <c r="AA189">
        <v>6.9090909090909078E-2</v>
      </c>
      <c r="AB189">
        <v>2.6707212000000001E-2</v>
      </c>
      <c r="AC189">
        <v>8.7565248219999994</v>
      </c>
      <c r="AD189">
        <v>1.8402944000000001E-2</v>
      </c>
      <c r="AF189">
        <v>2.6520000000000001</v>
      </c>
      <c r="AG189">
        <v>1797.9529930746089</v>
      </c>
      <c r="AH189">
        <v>71.011292379806505</v>
      </c>
      <c r="AI189">
        <v>-13.574999999999999</v>
      </c>
      <c r="AL189">
        <v>1.4820144720655426</v>
      </c>
      <c r="AM189">
        <v>1.6954668196721312</v>
      </c>
      <c r="AN189">
        <v>2.3472698978867443</v>
      </c>
      <c r="AO189">
        <v>2.3472698978867443</v>
      </c>
      <c r="AP189">
        <v>0</v>
      </c>
      <c r="AQ189">
        <v>0.86525542582120185</v>
      </c>
      <c r="AR189">
        <v>0.65180307821461325</v>
      </c>
      <c r="AS189">
        <v>0.2134523476065886</v>
      </c>
      <c r="AT189">
        <v>29.640289441310852</v>
      </c>
      <c r="AV189">
        <v>1.6954668196721312</v>
      </c>
      <c r="AW189">
        <v>101.02668354332297</v>
      </c>
      <c r="AX189">
        <v>55.910023757296543</v>
      </c>
      <c r="AY189">
        <v>34.720999999999997</v>
      </c>
    </row>
    <row r="190" spans="1:51" x14ac:dyDescent="0.3">
      <c r="A190" t="s">
        <v>52</v>
      </c>
      <c r="B190" t="s">
        <v>207</v>
      </c>
      <c r="C190" t="s">
        <v>208</v>
      </c>
      <c r="D190" t="s">
        <v>204</v>
      </c>
      <c r="E190" s="1">
        <v>45139</v>
      </c>
      <c r="F190" s="1" t="s">
        <v>685</v>
      </c>
      <c r="G190">
        <v>0.58333333333333337</v>
      </c>
      <c r="H190" t="s">
        <v>48</v>
      </c>
      <c r="I190">
        <v>15.06</v>
      </c>
      <c r="J190">
        <v>7.61</v>
      </c>
      <c r="K190">
        <v>242</v>
      </c>
      <c r="L190">
        <f>VLOOKUP(B190,[1]Feuil1!$B$2:$K$267,10,FALSE)</f>
        <v>20.5</v>
      </c>
      <c r="M190">
        <v>7.61</v>
      </c>
      <c r="N190">
        <v>85.8</v>
      </c>
      <c r="O190">
        <v>94.576040000000006</v>
      </c>
      <c r="P190">
        <v>1.55</v>
      </c>
      <c r="Q190">
        <v>28.7668194785644</v>
      </c>
      <c r="S190">
        <v>0.155</v>
      </c>
      <c r="T190">
        <v>8.3230000000000004</v>
      </c>
      <c r="U190">
        <v>6.492</v>
      </c>
      <c r="V190">
        <v>2.4870000000000001</v>
      </c>
      <c r="W190">
        <v>7.0750000000000002</v>
      </c>
      <c r="X190">
        <v>0.10240963855421686</v>
      </c>
      <c r="Y190">
        <v>20.280877631999999</v>
      </c>
      <c r="Z190">
        <v>8.5812535200000006</v>
      </c>
      <c r="AA190">
        <v>5.744186046511629E-2</v>
      </c>
      <c r="AB190">
        <v>6.613214399999999E-2</v>
      </c>
      <c r="AC190">
        <v>8.2638366600000008</v>
      </c>
      <c r="AD190">
        <v>1.812768E-2</v>
      </c>
      <c r="AF190">
        <v>2.012</v>
      </c>
      <c r="AG190">
        <v>2350.6232722261143</v>
      </c>
      <c r="AH190">
        <v>90.709373415717607</v>
      </c>
      <c r="AI190">
        <v>-15.108000000000001</v>
      </c>
      <c r="AL190">
        <v>1.43834097392822</v>
      </c>
      <c r="AM190">
        <v>1.5504268852459018</v>
      </c>
      <c r="AN190">
        <v>2.3513805497294813</v>
      </c>
      <c r="AO190">
        <v>2.3513805497294813</v>
      </c>
      <c r="AP190">
        <v>0</v>
      </c>
      <c r="AQ190">
        <v>0.91303957580126149</v>
      </c>
      <c r="AR190">
        <v>0.80095366448357974</v>
      </c>
      <c r="AS190">
        <v>0.11208591131768175</v>
      </c>
      <c r="AT190">
        <v>28.7668194785644</v>
      </c>
      <c r="AV190">
        <v>1.5504268852459018</v>
      </c>
      <c r="AW190">
        <v>65.593530621238401</v>
      </c>
      <c r="AX190">
        <v>36.350441533133001</v>
      </c>
      <c r="AY190">
        <v>33.39</v>
      </c>
    </row>
    <row r="191" spans="1:51" x14ac:dyDescent="0.3">
      <c r="A191" t="s">
        <v>52</v>
      </c>
      <c r="B191" t="s">
        <v>245</v>
      </c>
      <c r="C191" t="s">
        <v>246</v>
      </c>
      <c r="D191" t="s">
        <v>242</v>
      </c>
      <c r="E191" s="1">
        <v>45166</v>
      </c>
      <c r="F191" s="1" t="s">
        <v>685</v>
      </c>
      <c r="G191">
        <v>0.60416666666666663</v>
      </c>
      <c r="H191" t="s">
        <v>48</v>
      </c>
      <c r="I191">
        <v>15.06</v>
      </c>
      <c r="J191">
        <v>7.9370000000000003</v>
      </c>
      <c r="K191">
        <v>262</v>
      </c>
      <c r="L191">
        <f>VLOOKUP(B191,[1]Feuil1!$B$2:$K$267,10,FALSE)</f>
        <v>20.2</v>
      </c>
      <c r="M191">
        <v>7.98</v>
      </c>
      <c r="N191">
        <v>89</v>
      </c>
      <c r="O191">
        <v>111.965828</v>
      </c>
      <c r="P191">
        <v>1.835</v>
      </c>
      <c r="Q191">
        <v>32.650610389507044</v>
      </c>
      <c r="S191">
        <v>0.20699999999999999</v>
      </c>
      <c r="T191">
        <v>9.6820000000000004</v>
      </c>
      <c r="U191">
        <v>7.8840000000000003</v>
      </c>
      <c r="V191">
        <v>3.3439999999999999</v>
      </c>
      <c r="W191">
        <v>9.0239999999999991</v>
      </c>
      <c r="X191">
        <v>5.4216867469879512E-2</v>
      </c>
      <c r="Y191">
        <v>25.097867520000001</v>
      </c>
      <c r="Z191">
        <v>6.6847401599999996</v>
      </c>
      <c r="AA191">
        <v>0.12372093023255815</v>
      </c>
      <c r="AB191">
        <v>5.2142651999999998E-2</v>
      </c>
      <c r="AC191">
        <v>7.2963943719999991</v>
      </c>
      <c r="AD191">
        <v>1.6919167999999998E-2</v>
      </c>
      <c r="AF191">
        <v>2.1179999999999999</v>
      </c>
      <c r="AG191">
        <v>1300.3954484651513</v>
      </c>
      <c r="AH191">
        <v>50.618500002008567</v>
      </c>
      <c r="AI191">
        <v>-14.131</v>
      </c>
      <c r="AL191">
        <v>1.6325305194753521</v>
      </c>
      <c r="AM191">
        <v>1.8355053770491803</v>
      </c>
      <c r="AN191">
        <v>2.7643488078141885</v>
      </c>
      <c r="AO191">
        <v>2.7643488078141889</v>
      </c>
      <c r="AP191">
        <v>-1.6064876060312032E-14</v>
      </c>
      <c r="AQ191">
        <v>1.1318182883388366</v>
      </c>
      <c r="AR191">
        <v>0.92884343076500842</v>
      </c>
      <c r="AS191">
        <v>0.20297485757382816</v>
      </c>
      <c r="AT191">
        <v>32.650610389507044</v>
      </c>
      <c r="AV191">
        <v>1.8355053770491803</v>
      </c>
      <c r="AW191">
        <v>184.51280599586485</v>
      </c>
      <c r="AX191">
        <v>102.20035706857773</v>
      </c>
      <c r="AY191">
        <v>49.427999999999997</v>
      </c>
    </row>
    <row r="192" spans="1:51" x14ac:dyDescent="0.3">
      <c r="A192" t="s">
        <v>52</v>
      </c>
      <c r="B192" t="s">
        <v>282</v>
      </c>
      <c r="C192" t="s">
        <v>283</v>
      </c>
      <c r="D192" t="s">
        <v>279</v>
      </c>
      <c r="E192" s="1">
        <v>45201</v>
      </c>
      <c r="F192" s="1" t="s">
        <v>685</v>
      </c>
      <c r="H192" t="s">
        <v>48</v>
      </c>
      <c r="I192">
        <v>15.06</v>
      </c>
      <c r="J192">
        <v>7.6760000000000002</v>
      </c>
      <c r="K192">
        <v>271</v>
      </c>
      <c r="L192">
        <f>VLOOKUP(B192,[1]Feuil1!$B$2:$K$267,10,FALSE)</f>
        <v>17.2</v>
      </c>
      <c r="M192">
        <v>7.93</v>
      </c>
      <c r="N192">
        <v>82.6</v>
      </c>
      <c r="O192">
        <v>100.372636</v>
      </c>
      <c r="P192">
        <v>1.6449999999999998</v>
      </c>
      <c r="Q192">
        <v>29.415020179996016</v>
      </c>
      <c r="S192">
        <v>0.193</v>
      </c>
      <c r="T192">
        <v>9.5739999999999998</v>
      </c>
      <c r="U192">
        <v>7.2350000000000003</v>
      </c>
      <c r="V192">
        <v>3.0009999999999999</v>
      </c>
      <c r="W192">
        <v>8.6110000000000007</v>
      </c>
      <c r="X192">
        <v>9.0968161143599735E-2</v>
      </c>
      <c r="Y192">
        <v>24.223967999999999</v>
      </c>
      <c r="Z192">
        <v>9.1093593599999991</v>
      </c>
      <c r="AA192">
        <v>7.86453433678269E-2</v>
      </c>
      <c r="AB192">
        <v>5.6531177999999994E-2</v>
      </c>
      <c r="AC192">
        <v>5.6333808740000002</v>
      </c>
      <c r="AD192">
        <v>1.2392446E-2</v>
      </c>
      <c r="AF192">
        <v>1.7190000000000001</v>
      </c>
      <c r="AG192">
        <v>2050.9613472068577</v>
      </c>
      <c r="AH192">
        <v>87.268490585050799</v>
      </c>
      <c r="AI192">
        <v>-13.215999999999999</v>
      </c>
      <c r="AJ192">
        <v>-6.6509674138770274</v>
      </c>
      <c r="AK192">
        <v>-42.54796040093629</v>
      </c>
      <c r="AL192">
        <v>1.4707510089998008</v>
      </c>
      <c r="AM192">
        <v>1.6454530491803279</v>
      </c>
      <c r="AN192">
        <v>2.5239619087366663</v>
      </c>
      <c r="AO192">
        <v>2.5239619087366663</v>
      </c>
      <c r="AP192">
        <v>0</v>
      </c>
      <c r="AQ192">
        <v>1.053210899736865</v>
      </c>
      <c r="AR192">
        <v>0.87850885955633784</v>
      </c>
      <c r="AS192">
        <v>0.17470204018052715</v>
      </c>
      <c r="AT192">
        <v>29.415020179996016</v>
      </c>
      <c r="AV192">
        <v>1.6454530491803279</v>
      </c>
      <c r="AW192">
        <v>73.868368964747148</v>
      </c>
      <c r="AX192">
        <v>40.703453598300577</v>
      </c>
      <c r="AY192">
        <v>34.635344699999997</v>
      </c>
    </row>
    <row r="193" spans="1:51" x14ac:dyDescent="0.3">
      <c r="A193" t="s">
        <v>52</v>
      </c>
      <c r="B193" t="s">
        <v>319</v>
      </c>
      <c r="C193" t="s">
        <v>320</v>
      </c>
      <c r="D193" t="s">
        <v>316</v>
      </c>
      <c r="E193" s="1">
        <v>45224</v>
      </c>
      <c r="F193" s="1" t="s">
        <v>684</v>
      </c>
      <c r="G193">
        <v>0.70833333333333337</v>
      </c>
      <c r="H193" t="s">
        <v>48</v>
      </c>
      <c r="I193">
        <v>15.06</v>
      </c>
      <c r="J193">
        <v>7.3879999999999999</v>
      </c>
      <c r="K193">
        <v>154.19999999999999</v>
      </c>
      <c r="L193">
        <f>VLOOKUP(B193,[1]Feuil1!$B$2:$K$267,10,FALSE)</f>
        <v>13.9</v>
      </c>
      <c r="M193">
        <v>5.91</v>
      </c>
      <c r="N193">
        <v>58.7</v>
      </c>
      <c r="O193">
        <v>51.559196</v>
      </c>
      <c r="P193">
        <v>0.84499999999999997</v>
      </c>
      <c r="Q193">
        <v>14.224847999247988</v>
      </c>
      <c r="S193">
        <v>0.20799999999999999</v>
      </c>
      <c r="T193">
        <v>8.4459999999999997</v>
      </c>
      <c r="U193">
        <v>4.4429999999999996</v>
      </c>
      <c r="V193">
        <v>3.8889999999999998</v>
      </c>
      <c r="W193">
        <v>7.4130000000000003</v>
      </c>
      <c r="X193">
        <v>0.17592750000000004</v>
      </c>
      <c r="Y193">
        <v>12.432891839999998</v>
      </c>
      <c r="Z193">
        <v>9.3541919999999994</v>
      </c>
      <c r="AA193">
        <v>0.11528692380056443</v>
      </c>
      <c r="AB193">
        <v>3.6265283999999995E-2</v>
      </c>
      <c r="AC193">
        <v>9.2799346400000005</v>
      </c>
      <c r="AD193">
        <v>2.2531719999999998E-2</v>
      </c>
      <c r="AF193">
        <v>6.5490000000000004</v>
      </c>
      <c r="AG193">
        <v>1964.9375679712246</v>
      </c>
      <c r="AH193">
        <v>93</v>
      </c>
      <c r="AI193">
        <v>-14.97</v>
      </c>
      <c r="AJ193">
        <v>-6.3434351600974894</v>
      </c>
      <c r="AK193">
        <v>-39.027142653698824</v>
      </c>
      <c r="AL193">
        <v>0.71124239996239935</v>
      </c>
      <c r="AM193">
        <v>0.84523272131147542</v>
      </c>
      <c r="AN193">
        <v>1.5072573190325651</v>
      </c>
      <c r="AO193">
        <v>1.5072573190325651</v>
      </c>
      <c r="AP193">
        <v>0</v>
      </c>
      <c r="AQ193">
        <v>0.79601491907016575</v>
      </c>
      <c r="AR193">
        <v>0.66202459772108968</v>
      </c>
      <c r="AS193">
        <v>0.13399032134907607</v>
      </c>
      <c r="AT193">
        <v>14.224847999247988</v>
      </c>
      <c r="AV193">
        <v>0.84523272131147542</v>
      </c>
      <c r="AW193">
        <v>8.4232374919485959</v>
      </c>
      <c r="AX193">
        <v>4.614439293007611</v>
      </c>
      <c r="AY193">
        <v>27.353000000000002</v>
      </c>
    </row>
    <row r="194" spans="1:51" x14ac:dyDescent="0.3">
      <c r="A194" t="s">
        <v>52</v>
      </c>
      <c r="B194" t="s">
        <v>355</v>
      </c>
      <c r="C194" t="s">
        <v>356</v>
      </c>
      <c r="D194" t="s">
        <v>352</v>
      </c>
      <c r="E194" s="1">
        <v>45245</v>
      </c>
      <c r="F194" s="1" t="s">
        <v>686</v>
      </c>
      <c r="G194">
        <v>0.6875</v>
      </c>
      <c r="H194" t="s">
        <v>48</v>
      </c>
      <c r="I194">
        <v>15.06</v>
      </c>
      <c r="J194">
        <v>7.2590000000000003</v>
      </c>
      <c r="K194">
        <v>180.9</v>
      </c>
      <c r="L194">
        <f>VLOOKUP(B194,[1]Feuil1!$B$2:$K$267,10,FALSE)</f>
        <v>13.3</v>
      </c>
      <c r="M194">
        <v>9.9</v>
      </c>
      <c r="N194">
        <v>95</v>
      </c>
      <c r="O194">
        <v>65.898144000000002</v>
      </c>
      <c r="P194">
        <v>1.08</v>
      </c>
      <c r="Q194">
        <v>17.660509294936986</v>
      </c>
      <c r="S194">
        <v>6.5000000000000002E-2</v>
      </c>
      <c r="T194">
        <v>7.1550000000000002</v>
      </c>
      <c r="U194">
        <v>4.8730000000000002</v>
      </c>
      <c r="V194">
        <v>3.173</v>
      </c>
      <c r="W194">
        <v>6.3789999999999996</v>
      </c>
      <c r="X194">
        <v>0.11963070000000002</v>
      </c>
      <c r="Y194">
        <v>8.6107660799999977</v>
      </c>
      <c r="Z194">
        <v>8.0648304</v>
      </c>
      <c r="AA194">
        <v>5.2728127939793028E-2</v>
      </c>
      <c r="AB194">
        <v>4.2665039999999991E-3</v>
      </c>
      <c r="AC194">
        <v>11.192121211999998</v>
      </c>
      <c r="AD194">
        <v>9.0126879999999996E-3</v>
      </c>
      <c r="AF194">
        <v>3.8220000000000001</v>
      </c>
      <c r="AG194">
        <v>3356.6834691113249</v>
      </c>
      <c r="AH194">
        <v>161.4098052180118</v>
      </c>
      <c r="AI194">
        <v>-15.884</v>
      </c>
      <c r="AJ194">
        <v>-6.8554701599092676</v>
      </c>
      <c r="AK194">
        <v>-43.193675252615584</v>
      </c>
      <c r="AL194">
        <v>0.88302546474684929</v>
      </c>
      <c r="AM194">
        <v>1.0802974426229508</v>
      </c>
      <c r="AN194">
        <v>1.6473224851232235</v>
      </c>
      <c r="AO194">
        <v>1.6473224851232238</v>
      </c>
      <c r="AP194">
        <v>-1.347912184349392E-14</v>
      </c>
      <c r="AQ194">
        <v>0.76429702037637426</v>
      </c>
      <c r="AR194">
        <v>0.56702504250027286</v>
      </c>
      <c r="AS194">
        <v>0.1972719778761014</v>
      </c>
      <c r="AT194">
        <v>17.660509294936986</v>
      </c>
      <c r="AV194">
        <v>1.0802974426229508</v>
      </c>
      <c r="AW194">
        <v>9.7229377174739646</v>
      </c>
      <c r="AX194">
        <v>5.3207224543622837</v>
      </c>
      <c r="AY194">
        <v>37.567999999999998</v>
      </c>
    </row>
    <row r="195" spans="1:51" x14ac:dyDescent="0.3">
      <c r="A195" t="s">
        <v>52</v>
      </c>
      <c r="B195" t="s">
        <v>392</v>
      </c>
      <c r="C195" t="s">
        <v>393</v>
      </c>
      <c r="D195" t="s">
        <v>389</v>
      </c>
      <c r="E195" s="1">
        <v>45278</v>
      </c>
      <c r="F195" s="1" t="s">
        <v>686</v>
      </c>
      <c r="H195" t="s">
        <v>48</v>
      </c>
      <c r="I195">
        <v>15.06</v>
      </c>
      <c r="J195">
        <v>7.3659999999999997</v>
      </c>
      <c r="K195">
        <v>189.6</v>
      </c>
      <c r="L195">
        <f>VLOOKUP(B195,[1]Feuil1!$B$2:$K$267,10,FALSE)</f>
        <v>7.5</v>
      </c>
      <c r="M195">
        <v>11.68</v>
      </c>
      <c r="N195">
        <v>97.2</v>
      </c>
      <c r="O195">
        <v>72.304908000000012</v>
      </c>
      <c r="P195">
        <v>1.1850000000000001</v>
      </c>
      <c r="Q195">
        <v>20.849168519797555</v>
      </c>
      <c r="S195">
        <v>6.0999999999999999E-2</v>
      </c>
      <c r="T195">
        <v>6.7210000000000001</v>
      </c>
      <c r="U195">
        <v>5.3559999999999999</v>
      </c>
      <c r="V195">
        <v>2.6190000000000002</v>
      </c>
      <c r="W195">
        <v>6.2370000000000001</v>
      </c>
      <c r="X195">
        <v>3.614457831325301E-2</v>
      </c>
      <c r="Y195">
        <v>11.130631407359999</v>
      </c>
      <c r="Z195">
        <v>10.118193599999998</v>
      </c>
      <c r="AA195">
        <v>3.6607142857142859E-2</v>
      </c>
      <c r="AB195">
        <v>3.4087176000000004E-2</v>
      </c>
      <c r="AC195">
        <v>13.229553339999999</v>
      </c>
      <c r="AD195">
        <v>1.1265859999999999E-2</v>
      </c>
      <c r="AF195">
        <v>1.716</v>
      </c>
      <c r="AG195">
        <v>2689.0467170887428</v>
      </c>
      <c r="AH195">
        <v>157.36346623612957</v>
      </c>
      <c r="AJ195">
        <v>-7.098060835204425</v>
      </c>
      <c r="AK195">
        <v>-45.249501531178474</v>
      </c>
      <c r="AL195">
        <v>1.0424584259898777</v>
      </c>
      <c r="AM195">
        <v>1.1853263606557378</v>
      </c>
      <c r="AN195">
        <v>1.8247970755342928</v>
      </c>
      <c r="AO195">
        <v>1.8247970755342926</v>
      </c>
      <c r="AP195">
        <v>1.2168180665240139E-14</v>
      </c>
      <c r="AQ195">
        <v>0.78233864954441501</v>
      </c>
      <c r="AR195">
        <v>0.63947071487855489</v>
      </c>
      <c r="AS195">
        <v>0.14286793466586012</v>
      </c>
      <c r="AT195">
        <v>20.849168519797555</v>
      </c>
      <c r="AV195">
        <v>1.1853263606557378</v>
      </c>
      <c r="AW195">
        <v>12.995520252857562</v>
      </c>
      <c r="AX195">
        <v>7.0364171260539603</v>
      </c>
      <c r="AY195">
        <v>25.467528000000001</v>
      </c>
    </row>
    <row r="196" spans="1:51" x14ac:dyDescent="0.3">
      <c r="A196" t="s">
        <v>52</v>
      </c>
      <c r="B196" t="s">
        <v>429</v>
      </c>
      <c r="C196" t="s">
        <v>430</v>
      </c>
      <c r="D196" t="s">
        <v>426</v>
      </c>
      <c r="E196" s="1">
        <v>45320</v>
      </c>
      <c r="F196" s="1" t="s">
        <v>684</v>
      </c>
      <c r="G196">
        <v>0.47916666666666669</v>
      </c>
      <c r="H196" t="s">
        <v>48</v>
      </c>
      <c r="I196">
        <v>15.06</v>
      </c>
      <c r="J196">
        <v>7.5620000000000003</v>
      </c>
      <c r="K196">
        <v>181.9</v>
      </c>
      <c r="L196">
        <f>VLOOKUP(B196,[1]Feuil1!$B$2:$K$267,10,FALSE)</f>
        <v>9.1</v>
      </c>
      <c r="M196">
        <v>9.4700000000000006</v>
      </c>
      <c r="N196">
        <v>81.900000000000006</v>
      </c>
      <c r="O196">
        <v>72.599999999999994</v>
      </c>
      <c r="P196">
        <v>1.1898362418219244</v>
      </c>
      <c r="Q196">
        <v>20.381948529244038</v>
      </c>
      <c r="S196">
        <v>0.06</v>
      </c>
      <c r="T196">
        <v>6.6020000000000003</v>
      </c>
      <c r="U196">
        <v>5.3</v>
      </c>
      <c r="V196">
        <v>2.5179999999999998</v>
      </c>
      <c r="W196">
        <v>6.6689999999999996</v>
      </c>
      <c r="X196">
        <v>3.0120481927710843E-2</v>
      </c>
      <c r="Y196">
        <v>11.772334944000001</v>
      </c>
      <c r="Z196">
        <v>10.848240479999998</v>
      </c>
      <c r="AA196">
        <v>3.5714285714285719E-2</v>
      </c>
      <c r="AB196">
        <v>2.133252E-3</v>
      </c>
      <c r="AC196">
        <v>11.461789236</v>
      </c>
      <c r="AD196">
        <v>1.0139273999999998E-2</v>
      </c>
      <c r="AF196">
        <v>1.3680000000000001</v>
      </c>
      <c r="AG196">
        <v>1749.2596373589918</v>
      </c>
      <c r="AH196">
        <v>97</v>
      </c>
      <c r="AI196">
        <v>-13.321999999999999</v>
      </c>
      <c r="AJ196">
        <v>-7.2603187285777118</v>
      </c>
      <c r="AK196">
        <v>-45.803989477213776</v>
      </c>
      <c r="AL196">
        <v>1.0190974264622019</v>
      </c>
      <c r="AN196">
        <v>1.8110289841013163</v>
      </c>
      <c r="AO196">
        <v>1.8110289841013159</v>
      </c>
      <c r="AP196">
        <v>2.4521375071776236E-14</v>
      </c>
      <c r="AQ196">
        <v>0.79193155763911416</v>
      </c>
      <c r="AR196">
        <v>0.6208650496750866</v>
      </c>
      <c r="AS196">
        <v>0.17106650796402756</v>
      </c>
      <c r="AT196">
        <v>20.381948529244038</v>
      </c>
      <c r="AU196">
        <v>72.599999999999994</v>
      </c>
      <c r="AV196">
        <v>1.1901639344262294</v>
      </c>
      <c r="AW196">
        <v>21.258040619491471</v>
      </c>
      <c r="AX196">
        <v>11.54444983443088</v>
      </c>
      <c r="AY196">
        <v>44.945999999999998</v>
      </c>
    </row>
    <row r="197" spans="1:51" x14ac:dyDescent="0.3">
      <c r="A197" t="s">
        <v>52</v>
      </c>
      <c r="B197" t="s">
        <v>466</v>
      </c>
      <c r="C197" t="s">
        <v>467</v>
      </c>
      <c r="D197" t="s">
        <v>463</v>
      </c>
      <c r="E197" s="1">
        <v>45385</v>
      </c>
      <c r="F197" s="1" t="s">
        <v>684</v>
      </c>
      <c r="H197" t="s">
        <v>48</v>
      </c>
      <c r="I197">
        <v>15.06</v>
      </c>
      <c r="J197">
        <v>7.577</v>
      </c>
      <c r="K197">
        <v>202</v>
      </c>
      <c r="L197">
        <f>VLOOKUP(B197,[1]Feuil1!$B$2:$K$267,10,FALSE)</f>
        <v>12.3</v>
      </c>
      <c r="M197">
        <v>10.61</v>
      </c>
      <c r="N197">
        <v>99.8</v>
      </c>
      <c r="O197">
        <v>88.021553879094725</v>
      </c>
      <c r="P197">
        <v>1.4425789926560344</v>
      </c>
      <c r="Q197">
        <v>23.923914980261046</v>
      </c>
      <c r="S197">
        <v>9.6000000000000002E-2</v>
      </c>
      <c r="T197">
        <v>6.6109999999999998</v>
      </c>
      <c r="U197">
        <v>5.4240000000000004</v>
      </c>
      <c r="V197">
        <v>2.3969999999999998</v>
      </c>
      <c r="W197">
        <v>6.5049999999999999</v>
      </c>
      <c r="X197">
        <v>3.8508599999999997E-2</v>
      </c>
      <c r="Y197">
        <v>10.147582199999999</v>
      </c>
      <c r="Z197">
        <v>9.1155974400000019</v>
      </c>
      <c r="AA197">
        <v>4.0500019999999998E-2</v>
      </c>
      <c r="AB197">
        <v>2.3408747999999997E-2</v>
      </c>
      <c r="AC197">
        <v>8.8193847899999991</v>
      </c>
      <c r="AD197">
        <v>5.9850599999999995E-3</v>
      </c>
      <c r="AF197">
        <v>1.6819999999999999</v>
      </c>
      <c r="AG197">
        <v>2126.9820435203274</v>
      </c>
      <c r="AH197">
        <v>105.66726390033034</v>
      </c>
      <c r="AI197">
        <v>-12.754</v>
      </c>
      <c r="AJ197">
        <v>-7.5798239053225434</v>
      </c>
      <c r="AK197">
        <v>-48.270906466257699</v>
      </c>
      <c r="AL197">
        <v>1.1961957490130524</v>
      </c>
      <c r="AM197">
        <v>1.4429762930999135</v>
      </c>
      <c r="AN197">
        <v>1.9895823675454594</v>
      </c>
      <c r="AO197">
        <v>1.9895823675454596</v>
      </c>
      <c r="AP197">
        <v>-1.1160362523667062E-14</v>
      </c>
      <c r="AQ197">
        <v>0.793386618532407</v>
      </c>
      <c r="AR197">
        <v>0.54660607444554588</v>
      </c>
      <c r="AS197">
        <v>0.24678054408686112</v>
      </c>
      <c r="AT197">
        <v>23.923914980261046</v>
      </c>
      <c r="AV197">
        <v>1.4429762930999135</v>
      </c>
      <c r="AW197">
        <v>35.236139976303953</v>
      </c>
      <c r="AX197">
        <v>19.247710811297846</v>
      </c>
      <c r="AY197">
        <v>29.612442900000001</v>
      </c>
    </row>
    <row r="198" spans="1:51" x14ac:dyDescent="0.3">
      <c r="A198" t="s">
        <v>52</v>
      </c>
      <c r="B198" t="s">
        <v>503</v>
      </c>
      <c r="C198" t="s">
        <v>504</v>
      </c>
      <c r="D198" t="s">
        <v>500</v>
      </c>
      <c r="E198" s="1">
        <v>45412</v>
      </c>
      <c r="F198" s="1" t="s">
        <v>686</v>
      </c>
      <c r="H198" t="s">
        <v>48</v>
      </c>
      <c r="I198">
        <v>15.06</v>
      </c>
      <c r="J198">
        <v>7.3959999999999999</v>
      </c>
      <c r="K198">
        <v>172.6</v>
      </c>
      <c r="L198">
        <f>VLOOKUP(B198,[1]Feuil1!$B$2:$K$267,10,FALSE)</f>
        <v>12</v>
      </c>
      <c r="M198">
        <v>10.28</v>
      </c>
      <c r="N198">
        <v>96.7</v>
      </c>
      <c r="O198">
        <v>78.94642711974636</v>
      </c>
      <c r="P198">
        <v>1.2938473849783396</v>
      </c>
      <c r="Q198">
        <v>20.747449968511368</v>
      </c>
      <c r="S198">
        <v>0.105</v>
      </c>
      <c r="T198">
        <v>5.5890000000000004</v>
      </c>
      <c r="U198">
        <v>4.4850000000000003</v>
      </c>
      <c r="V198">
        <v>2.9180000000000001</v>
      </c>
      <c r="W198">
        <v>5.5880000000000001</v>
      </c>
      <c r="X198">
        <v>8.343529999999999E-2</v>
      </c>
      <c r="Y198">
        <v>7.6872735100799989</v>
      </c>
      <c r="Z198">
        <v>8.0776828799999976</v>
      </c>
      <c r="AA198">
        <v>7.7318220000000007E-2</v>
      </c>
      <c r="AB198">
        <v>1.7826209999999995E-2</v>
      </c>
      <c r="AC198">
        <v>6.6831764159999993</v>
      </c>
      <c r="AD198">
        <v>2.2421595999999998E-2</v>
      </c>
      <c r="AG198">
        <v>2886.2081072704327</v>
      </c>
      <c r="AH198">
        <v>144.80883485552269</v>
      </c>
      <c r="AJ198">
        <v>-7.3236819606768586</v>
      </c>
      <c r="AK198">
        <v>-46.850455218253202</v>
      </c>
      <c r="AL198">
        <v>1.0373724984255683</v>
      </c>
      <c r="AM198">
        <v>1.2942037232745305</v>
      </c>
      <c r="AN198">
        <v>1.7282629808481891</v>
      </c>
      <c r="AO198">
        <v>1.7282629808481891</v>
      </c>
      <c r="AP198">
        <v>0</v>
      </c>
      <c r="AQ198">
        <v>0.69089048242262074</v>
      </c>
      <c r="AR198">
        <v>0.4340592575736586</v>
      </c>
      <c r="AS198">
        <v>0.25683122484896215</v>
      </c>
      <c r="AT198">
        <v>20.747449968511368</v>
      </c>
      <c r="AV198">
        <v>1.2942037232745305</v>
      </c>
      <c r="AW198">
        <v>17.885351877517891</v>
      </c>
      <c r="AX198">
        <v>9.764555413575426</v>
      </c>
      <c r="AY198">
        <v>25.1816718</v>
      </c>
    </row>
    <row r="199" spans="1:51" x14ac:dyDescent="0.3">
      <c r="A199" t="s">
        <v>52</v>
      </c>
      <c r="B199" t="s">
        <v>540</v>
      </c>
      <c r="C199" t="s">
        <v>541</v>
      </c>
      <c r="D199" t="s">
        <v>537</v>
      </c>
      <c r="E199" s="1">
        <v>45441</v>
      </c>
      <c r="F199" s="1" t="s">
        <v>684</v>
      </c>
      <c r="H199" t="s">
        <v>48</v>
      </c>
      <c r="I199">
        <v>15.06</v>
      </c>
      <c r="J199">
        <v>7.617</v>
      </c>
      <c r="K199">
        <v>182.9</v>
      </c>
      <c r="L199">
        <f>VLOOKUP(B199,[1]Feuil1!$B$2:$K$267,10,FALSE)</f>
        <v>14.2</v>
      </c>
      <c r="M199">
        <v>9.73</v>
      </c>
      <c r="N199">
        <v>95.8</v>
      </c>
      <c r="O199">
        <v>78.193443789458996</v>
      </c>
      <c r="P199">
        <v>1.2815067946771872</v>
      </c>
      <c r="Q199">
        <v>23.150406303341995</v>
      </c>
      <c r="S199">
        <v>9.5000000000000001E-2</v>
      </c>
      <c r="T199">
        <v>6.774</v>
      </c>
      <c r="U199">
        <v>5.1159999999999997</v>
      </c>
      <c r="V199">
        <v>2.1930000000000001</v>
      </c>
      <c r="W199">
        <v>5.5179999999999998</v>
      </c>
      <c r="X199">
        <v>0.10804741</v>
      </c>
      <c r="Y199">
        <v>12.358437580800002</v>
      </c>
      <c r="Z199">
        <v>9.9724435199999988</v>
      </c>
      <c r="AA199">
        <v>4.3602453999999999E-2</v>
      </c>
      <c r="AB199">
        <v>3.7241190000000007E-2</v>
      </c>
      <c r="AC199">
        <v>8.9109491939999987</v>
      </c>
      <c r="AD199">
        <v>7.1820719999999994E-3</v>
      </c>
      <c r="AF199">
        <v>1.726</v>
      </c>
      <c r="AG199">
        <v>1763.1435314861337</v>
      </c>
      <c r="AH199">
        <v>82.367410752589549</v>
      </c>
      <c r="AJ199">
        <v>-7.3988197200569736</v>
      </c>
      <c r="AK199">
        <v>-47.646663161336463</v>
      </c>
      <c r="AL199">
        <v>1.1575203151670999</v>
      </c>
      <c r="AM199">
        <v>1.2818597342534261</v>
      </c>
      <c r="AN199">
        <v>1.8806715490636443</v>
      </c>
      <c r="AO199">
        <v>1.8806715490636443</v>
      </c>
      <c r="AP199">
        <v>0</v>
      </c>
      <c r="AQ199">
        <v>0.72315123389654479</v>
      </c>
      <c r="AR199">
        <v>0.59881181481021839</v>
      </c>
      <c r="AS199">
        <v>0.1243394190863264</v>
      </c>
      <c r="AT199">
        <v>23.150406303341995</v>
      </c>
      <c r="AV199">
        <v>1.2818597342534261</v>
      </c>
      <c r="AW199">
        <v>35.563266218917164</v>
      </c>
      <c r="AX199">
        <v>19.49279860135923</v>
      </c>
      <c r="AY199">
        <v>24.719455799999999</v>
      </c>
    </row>
    <row r="200" spans="1:51" x14ac:dyDescent="0.3">
      <c r="A200" t="s">
        <v>52</v>
      </c>
      <c r="B200" t="s">
        <v>577</v>
      </c>
      <c r="C200" t="s">
        <v>578</v>
      </c>
      <c r="D200" t="s">
        <v>574</v>
      </c>
      <c r="E200" s="1">
        <v>45469</v>
      </c>
      <c r="F200" s="1" t="s">
        <v>684</v>
      </c>
      <c r="H200" t="s">
        <v>48</v>
      </c>
      <c r="I200">
        <v>15.06</v>
      </c>
      <c r="J200">
        <v>7.5010000000000003</v>
      </c>
      <c r="K200">
        <v>210</v>
      </c>
      <c r="L200">
        <f>VLOOKUP(B200,[1]Feuil1!$B$2:$K$267,10,FALSE)</f>
        <v>18.2</v>
      </c>
      <c r="M200">
        <v>8.7899999999999991</v>
      </c>
      <c r="N200">
        <v>94.8</v>
      </c>
      <c r="O200">
        <v>89.463048966569588</v>
      </c>
      <c r="P200">
        <v>1.4662035532274649</v>
      </c>
      <c r="Q200">
        <v>24.497716607531167</v>
      </c>
      <c r="S200">
        <v>0.1</v>
      </c>
      <c r="T200">
        <v>7.5149999999999997</v>
      </c>
      <c r="U200">
        <v>5.8689999999999998</v>
      </c>
      <c r="V200">
        <v>3.101</v>
      </c>
      <c r="W200">
        <v>6.9189999999999996</v>
      </c>
      <c r="X200">
        <v>8.2624489999999981E-2</v>
      </c>
      <c r="Y200">
        <v>12.984261119999998</v>
      </c>
      <c r="Z200">
        <v>10.316691839999999</v>
      </c>
      <c r="AA200">
        <v>6.4958757999999991E-2</v>
      </c>
      <c r="AB200">
        <v>1.9152611999999996E-2</v>
      </c>
      <c r="AC200">
        <v>8.4081705479999993</v>
      </c>
      <c r="AD200">
        <v>1.1970119999999999E-2</v>
      </c>
      <c r="AF200">
        <v>2.9239999999999999</v>
      </c>
      <c r="AG200">
        <v>2774.2983227820241</v>
      </c>
      <c r="AH200">
        <v>114.53984481100414</v>
      </c>
      <c r="AJ200">
        <v>-7.0827609533774796</v>
      </c>
      <c r="AK200">
        <v>-45.199988653779549</v>
      </c>
      <c r="AL200">
        <v>1.2248858303765584</v>
      </c>
      <c r="AM200">
        <v>1.4666073601076981</v>
      </c>
      <c r="AN200">
        <v>2.0922923096542663</v>
      </c>
      <c r="AO200">
        <v>2.0922923096542663</v>
      </c>
      <c r="AP200">
        <v>0</v>
      </c>
      <c r="AQ200">
        <v>0.86740647927770786</v>
      </c>
      <c r="AR200">
        <v>0.62568494954656817</v>
      </c>
      <c r="AS200">
        <v>0.24172152973113969</v>
      </c>
      <c r="AT200">
        <v>24.497716607531167</v>
      </c>
      <c r="AV200">
        <v>1.4666073601076981</v>
      </c>
      <c r="AW200">
        <v>37.998310832085643</v>
      </c>
      <c r="AX200">
        <v>20.974578705394194</v>
      </c>
      <c r="AY200">
        <v>29.251719600000001</v>
      </c>
    </row>
    <row r="201" spans="1:51" x14ac:dyDescent="0.3">
      <c r="A201" t="s">
        <v>52</v>
      </c>
      <c r="B201" t="s">
        <v>614</v>
      </c>
      <c r="C201" t="s">
        <v>615</v>
      </c>
      <c r="D201" t="s">
        <v>611</v>
      </c>
      <c r="E201" s="1">
        <v>45503</v>
      </c>
      <c r="F201" s="1" t="s">
        <v>685</v>
      </c>
      <c r="H201" t="s">
        <v>48</v>
      </c>
      <c r="I201">
        <v>15.06</v>
      </c>
      <c r="J201">
        <v>7.7249999999999996</v>
      </c>
      <c r="K201">
        <v>190.4</v>
      </c>
      <c r="L201">
        <f>VLOOKUP(B201,[1]Feuil1!$B$2:$K$267,10,FALSE)</f>
        <v>22.3</v>
      </c>
      <c r="M201">
        <v>6.89</v>
      </c>
      <c r="N201">
        <v>46.1</v>
      </c>
      <c r="O201">
        <v>70.04415737341553</v>
      </c>
      <c r="P201">
        <v>1.1479487186056221</v>
      </c>
      <c r="Q201">
        <v>21.708115339664012</v>
      </c>
      <c r="S201">
        <v>0.10199999999999999</v>
      </c>
      <c r="T201">
        <v>8.0359999999999996</v>
      </c>
      <c r="U201">
        <v>5.101</v>
      </c>
      <c r="V201">
        <v>2.5150000000000001</v>
      </c>
      <c r="W201">
        <v>6.5419999999999998</v>
      </c>
      <c r="X201">
        <v>7.3322672499999991E-2</v>
      </c>
      <c r="Y201">
        <v>14.476377484799999</v>
      </c>
      <c r="Z201">
        <v>12.801801599999999</v>
      </c>
      <c r="AA201">
        <v>7.6190968999999997E-2</v>
      </c>
      <c r="AB201">
        <v>1.4582897999999997E-2</v>
      </c>
      <c r="AC201">
        <v>10.713754107999998</v>
      </c>
      <c r="AD201">
        <v>2.2058012000000002E-2</v>
      </c>
      <c r="AF201">
        <v>1.86</v>
      </c>
      <c r="AG201">
        <v>1367.3973488407687</v>
      </c>
      <c r="AH201">
        <v>50.136827418516013</v>
      </c>
      <c r="AJ201">
        <v>-7.0094969549611026</v>
      </c>
      <c r="AK201">
        <v>-45.028023760655401</v>
      </c>
      <c r="AL201">
        <v>1.0854057669832007</v>
      </c>
      <c r="AM201">
        <v>1.1482648749740252</v>
      </c>
      <c r="AN201">
        <v>1.8575985109754527</v>
      </c>
      <c r="AO201">
        <v>1.8575985109754529</v>
      </c>
      <c r="AP201">
        <v>-1.1953315186952447E-14</v>
      </c>
      <c r="AQ201">
        <v>0.77219274399225191</v>
      </c>
      <c r="AR201">
        <v>0.70933363600142751</v>
      </c>
      <c r="AS201">
        <v>6.2859107990824392E-2</v>
      </c>
      <c r="AT201">
        <v>21.708115339664012</v>
      </c>
      <c r="AV201">
        <v>1.1482648749740252</v>
      </c>
      <c r="AW201">
        <v>50.739223133961922</v>
      </c>
      <c r="AX201">
        <v>28.204583664797745</v>
      </c>
      <c r="AY201">
        <v>22.8750027</v>
      </c>
    </row>
    <row r="202" spans="1:51" x14ac:dyDescent="0.3">
      <c r="A202" t="s">
        <v>52</v>
      </c>
      <c r="B202" t="s">
        <v>651</v>
      </c>
      <c r="C202" t="s">
        <v>652</v>
      </c>
      <c r="D202" t="s">
        <v>648</v>
      </c>
      <c r="E202" s="1">
        <v>45532</v>
      </c>
      <c r="F202" s="1" t="s">
        <v>685</v>
      </c>
      <c r="H202" t="s">
        <v>48</v>
      </c>
      <c r="I202">
        <v>15.06</v>
      </c>
      <c r="J202">
        <v>7.8049999999999997</v>
      </c>
      <c r="K202">
        <v>208</v>
      </c>
      <c r="L202">
        <f>VLOOKUP(B202,[1]Feuil1!$B$2:$K$267,10,FALSE)</f>
        <v>19.600000000000001</v>
      </c>
      <c r="M202">
        <v>8.5299999999999994</v>
      </c>
      <c r="N202">
        <v>94.2</v>
      </c>
      <c r="O202">
        <v>74.139016416249305</v>
      </c>
      <c r="P202">
        <v>1.2150590725218187</v>
      </c>
      <c r="Q202">
        <v>23.886172620037165</v>
      </c>
      <c r="S202">
        <v>0.108</v>
      </c>
      <c r="T202">
        <v>9.6890000000000001</v>
      </c>
      <c r="U202">
        <v>5.3780000000000001</v>
      </c>
      <c r="V202">
        <v>3.1909999999999998</v>
      </c>
      <c r="W202">
        <v>6.8710000000000004</v>
      </c>
      <c r="Y202">
        <v>18.200554444799995</v>
      </c>
      <c r="Z202">
        <v>12.0393504</v>
      </c>
      <c r="AA202">
        <v>6.4673729499999985E-2</v>
      </c>
      <c r="AB202">
        <v>1.7234333999999997E-2</v>
      </c>
      <c r="AC202">
        <v>8.8376784239999981</v>
      </c>
      <c r="AD202">
        <v>1.3931375999999999E-2</v>
      </c>
      <c r="AF202">
        <v>2.52</v>
      </c>
      <c r="AG202">
        <v>1159.8587322618453</v>
      </c>
      <c r="AH202">
        <v>45.943424941302069</v>
      </c>
      <c r="AJ202">
        <v>-6.694698844140726</v>
      </c>
      <c r="AK202">
        <v>-42.395102570604571</v>
      </c>
      <c r="AL202">
        <v>1.1943086310018582</v>
      </c>
      <c r="AM202">
        <v>1.2153937117417919</v>
      </c>
      <c r="AN202">
        <v>2.0184594821131205</v>
      </c>
      <c r="AO202">
        <v>2.0184594821131205</v>
      </c>
      <c r="AP202">
        <v>0</v>
      </c>
      <c r="AQ202">
        <v>0.82415085111126252</v>
      </c>
      <c r="AR202">
        <v>0.80306577037132898</v>
      </c>
      <c r="AS202">
        <v>2.1085080739933537E-2</v>
      </c>
      <c r="AT202">
        <v>23.886172620037165</v>
      </c>
      <c r="AV202">
        <v>1.2153937117417919</v>
      </c>
      <c r="AW202">
        <v>64.731016945655568</v>
      </c>
      <c r="AX202">
        <v>35.817180365187312</v>
      </c>
      <c r="AY202">
        <v>28.27224</v>
      </c>
    </row>
    <row r="203" spans="1:51" x14ac:dyDescent="0.3">
      <c r="A203" t="s">
        <v>58</v>
      </c>
      <c r="B203" t="s">
        <v>59</v>
      </c>
      <c r="C203" t="s">
        <v>60</v>
      </c>
      <c r="D203" t="s">
        <v>47</v>
      </c>
      <c r="E203" s="1">
        <v>45009</v>
      </c>
      <c r="F203" s="1" t="s">
        <v>684</v>
      </c>
      <c r="H203" t="s">
        <v>48</v>
      </c>
      <c r="I203">
        <v>42.88</v>
      </c>
      <c r="J203">
        <v>7.7169999999999996</v>
      </c>
      <c r="K203">
        <v>299</v>
      </c>
      <c r="L203">
        <v>12.1</v>
      </c>
      <c r="M203">
        <v>10.43</v>
      </c>
      <c r="N203">
        <v>98.1</v>
      </c>
      <c r="O203">
        <v>151</v>
      </c>
      <c r="P203">
        <v>2.4747282715579968</v>
      </c>
      <c r="Q203">
        <v>50.955173269353089</v>
      </c>
      <c r="T203">
        <v>6.3</v>
      </c>
      <c r="U203">
        <v>4.2</v>
      </c>
      <c r="V203">
        <v>1.8</v>
      </c>
      <c r="W203">
        <v>2.8</v>
      </c>
      <c r="X203">
        <v>3.20400058E-2</v>
      </c>
      <c r="Y203">
        <v>11.731968</v>
      </c>
      <c r="Z203">
        <v>12.324959999999999</v>
      </c>
      <c r="AA203">
        <v>7.6179245283018879E-2</v>
      </c>
      <c r="AB203">
        <v>5.6972699999999999E-3</v>
      </c>
      <c r="AC203">
        <v>10.025644522000002</v>
      </c>
      <c r="AD203">
        <v>7.015368000000001E-3</v>
      </c>
      <c r="AE203">
        <v>2.6609220300000007E-2</v>
      </c>
      <c r="AF203">
        <v>2.3580000000000001</v>
      </c>
      <c r="AG203">
        <v>2634.3995467688051</v>
      </c>
      <c r="AH203">
        <v>131.73966391685695</v>
      </c>
      <c r="AI203">
        <v>-15.882999999999999</v>
      </c>
      <c r="AL203">
        <v>2.5477586634676546</v>
      </c>
      <c r="AM203">
        <v>2.4754098360655736</v>
      </c>
      <c r="AN203">
        <v>3.0627943212079063</v>
      </c>
      <c r="AO203">
        <v>3.0627943212079067</v>
      </c>
      <c r="AP203">
        <v>-1.4499478687648947E-14</v>
      </c>
      <c r="AQ203">
        <v>0.51503565774025117</v>
      </c>
      <c r="AR203">
        <v>0.58738448514233221</v>
      </c>
      <c r="AS203">
        <v>-7.234882740208104E-2</v>
      </c>
      <c r="AT203">
        <v>50.955173269353089</v>
      </c>
      <c r="AV203">
        <v>2.4754098360655736</v>
      </c>
      <c r="AW203">
        <v>176.2780686650157</v>
      </c>
      <c r="AX203">
        <v>96.256909817015412</v>
      </c>
      <c r="AY203">
        <v>47</v>
      </c>
    </row>
    <row r="204" spans="1:51" x14ac:dyDescent="0.3">
      <c r="A204" t="s">
        <v>58</v>
      </c>
      <c r="B204" t="s">
        <v>98</v>
      </c>
      <c r="C204" t="s">
        <v>99</v>
      </c>
      <c r="D204" t="s">
        <v>88</v>
      </c>
      <c r="E204" s="1">
        <v>45037</v>
      </c>
      <c r="F204" s="1" t="s">
        <v>684</v>
      </c>
      <c r="H204" t="s">
        <v>48</v>
      </c>
      <c r="I204">
        <v>42.88</v>
      </c>
      <c r="J204">
        <v>7.758</v>
      </c>
      <c r="K204">
        <v>258</v>
      </c>
      <c r="L204">
        <v>15.7</v>
      </c>
      <c r="M204">
        <v>10.36</v>
      </c>
      <c r="N204">
        <v>106.6</v>
      </c>
      <c r="O204">
        <v>133.80000000000001</v>
      </c>
      <c r="P204">
        <v>2.1928386936056956</v>
      </c>
      <c r="Q204">
        <v>41.93201938761927</v>
      </c>
      <c r="T204">
        <v>6.2</v>
      </c>
      <c r="U204">
        <v>4.694</v>
      </c>
      <c r="V204">
        <v>1.86</v>
      </c>
      <c r="W204">
        <v>5.2439999999999998</v>
      </c>
      <c r="X204">
        <v>2.9875106800000002E-2</v>
      </c>
      <c r="Y204">
        <v>11.799820800000001</v>
      </c>
      <c r="Z204">
        <v>11.705014799999999</v>
      </c>
      <c r="AA204">
        <v>4.4642857142857151E-2</v>
      </c>
      <c r="AB204">
        <v>2.0461859999999998E-2</v>
      </c>
      <c r="AC204">
        <v>8.9883715939999984</v>
      </c>
      <c r="AD204">
        <v>1.3196985999999996E-2</v>
      </c>
      <c r="AE204">
        <v>0</v>
      </c>
      <c r="AF204">
        <v>1.806</v>
      </c>
      <c r="AG204">
        <v>2219</v>
      </c>
      <c r="AH204">
        <v>99</v>
      </c>
      <c r="AI204">
        <v>-14.414999999999999</v>
      </c>
      <c r="AL204">
        <v>2.0966009693809635</v>
      </c>
      <c r="AM204">
        <v>2.1934426229508199</v>
      </c>
      <c r="AN204">
        <v>2.7608371378384562</v>
      </c>
      <c r="AO204">
        <v>2.7608371378384557</v>
      </c>
      <c r="AP204">
        <v>1.608530991428758E-14</v>
      </c>
      <c r="AQ204">
        <v>0.66423616845749223</v>
      </c>
      <c r="AR204">
        <v>0.56739451488763559</v>
      </c>
      <c r="AS204">
        <v>9.6841653569856634E-2</v>
      </c>
      <c r="AT204">
        <v>41.93201938761927</v>
      </c>
      <c r="AU204">
        <v>133.80000000000001</v>
      </c>
      <c r="AV204">
        <v>2.1934426229508199</v>
      </c>
      <c r="AW204">
        <v>160.68921558880763</v>
      </c>
      <c r="AX204">
        <v>88.311112417522423</v>
      </c>
      <c r="AY204">
        <v>41.94</v>
      </c>
    </row>
    <row r="205" spans="1:51" x14ac:dyDescent="0.3">
      <c r="A205" t="s">
        <v>58</v>
      </c>
      <c r="B205" t="s">
        <v>139</v>
      </c>
      <c r="C205" t="s">
        <v>140</v>
      </c>
      <c r="D205" t="s">
        <v>130</v>
      </c>
      <c r="E205" s="1">
        <v>45072</v>
      </c>
      <c r="F205" s="1" t="s">
        <v>684</v>
      </c>
      <c r="H205" t="s">
        <v>48</v>
      </c>
      <c r="I205">
        <v>42.88</v>
      </c>
      <c r="J205">
        <v>7.7460000000000004</v>
      </c>
      <c r="K205">
        <v>255</v>
      </c>
      <c r="L205">
        <f>VLOOKUP(B205,[1]Feuil1!$B$2:$K$267,10,FALSE)</f>
        <v>13.6</v>
      </c>
      <c r="M205">
        <v>9.32</v>
      </c>
      <c r="N205">
        <v>94.6</v>
      </c>
      <c r="O205">
        <v>124.77935600000001</v>
      </c>
      <c r="P205">
        <v>2.0449999999999999</v>
      </c>
      <c r="Q205">
        <v>35.841619245801795</v>
      </c>
      <c r="T205">
        <v>6.8360000000000003</v>
      </c>
      <c r="U205">
        <v>4.8979999999999997</v>
      </c>
      <c r="V205">
        <v>2.7440000000000002</v>
      </c>
      <c r="W205">
        <v>6.1689999999999996</v>
      </c>
      <c r="X205">
        <v>3.215434083601286E-2</v>
      </c>
      <c r="Y205">
        <v>11.417716800000001</v>
      </c>
      <c r="Z205">
        <v>13.053236399999999</v>
      </c>
      <c r="AA205">
        <v>0.10069124423963131</v>
      </c>
      <c r="AB205">
        <v>3.7990619999999989E-2</v>
      </c>
      <c r="AC205">
        <v>3.5384623500000001</v>
      </c>
      <c r="AD205">
        <v>2.4245634000000002E-2</v>
      </c>
      <c r="AF205">
        <v>3.06</v>
      </c>
      <c r="AG205">
        <v>2073.0587389052794</v>
      </c>
      <c r="AH205">
        <v>98.725047681752727</v>
      </c>
      <c r="AI205">
        <v>-13.754</v>
      </c>
      <c r="AL205">
        <v>1.7920809622900897</v>
      </c>
      <c r="AM205">
        <v>2.0455632131147543</v>
      </c>
      <c r="AN205">
        <v>2.5370467374040304</v>
      </c>
      <c r="AO205">
        <v>2.53704673740403</v>
      </c>
      <c r="AP205">
        <v>1.7504179300396563E-14</v>
      </c>
      <c r="AQ205">
        <v>0.74496577511394035</v>
      </c>
      <c r="AR205">
        <v>0.49148352428927589</v>
      </c>
      <c r="AS205">
        <v>0.25348225082466447</v>
      </c>
      <c r="AT205">
        <v>35.841619245801795</v>
      </c>
      <c r="AV205">
        <v>2.0455632131147543</v>
      </c>
      <c r="AW205">
        <v>115.60894454332839</v>
      </c>
      <c r="AX205">
        <v>63.299193518348751</v>
      </c>
      <c r="AY205">
        <v>67.012261800000005</v>
      </c>
    </row>
    <row r="206" spans="1:51" x14ac:dyDescent="0.3">
      <c r="A206" t="s">
        <v>58</v>
      </c>
      <c r="B206" t="s">
        <v>176</v>
      </c>
      <c r="C206" t="s">
        <v>177</v>
      </c>
      <c r="D206" t="s">
        <v>167</v>
      </c>
      <c r="E206" s="1">
        <v>45103</v>
      </c>
      <c r="F206" s="1" t="s">
        <v>684</v>
      </c>
      <c r="H206" t="s">
        <v>48</v>
      </c>
      <c r="I206">
        <v>42.88</v>
      </c>
      <c r="J206">
        <v>7.7549999999999999</v>
      </c>
      <c r="K206">
        <v>340</v>
      </c>
      <c r="L206">
        <f>VLOOKUP(B206,[1]Feuil1!$B$2:$K$267,10,FALSE)</f>
        <v>18.399999999999999</v>
      </c>
      <c r="M206">
        <v>8.74</v>
      </c>
      <c r="N206">
        <v>93.5</v>
      </c>
      <c r="O206">
        <v>175.42330000000001</v>
      </c>
      <c r="P206">
        <v>2.875</v>
      </c>
      <c r="Q206">
        <v>53.839389737365522</v>
      </c>
      <c r="S206">
        <v>8.2000000000000003E-2</v>
      </c>
      <c r="T206">
        <v>5.9420000000000002</v>
      </c>
      <c r="U206">
        <v>5.327</v>
      </c>
      <c r="V206">
        <v>2.1930000000000001</v>
      </c>
      <c r="W206">
        <v>5.05</v>
      </c>
      <c r="X206">
        <v>9.3566999999999997E-2</v>
      </c>
      <c r="Y206">
        <v>11.074770432000001</v>
      </c>
      <c r="Z206">
        <v>13.613745600000001</v>
      </c>
      <c r="AA206">
        <v>5.6136363636363637E-2</v>
      </c>
      <c r="AB206">
        <v>2.2891895999999998E-2</v>
      </c>
      <c r="AC206">
        <v>8.0833764060000011</v>
      </c>
      <c r="AD206">
        <v>1.0351655999999999E-2</v>
      </c>
      <c r="AF206">
        <v>2.62</v>
      </c>
      <c r="AG206">
        <v>3032.8428437577363</v>
      </c>
      <c r="AH206">
        <v>124.46841238509764</v>
      </c>
      <c r="AI206">
        <v>-13.55</v>
      </c>
      <c r="AL206">
        <v>2.6919694868682762</v>
      </c>
      <c r="AM206">
        <v>2.8757918032786889</v>
      </c>
      <c r="AN206">
        <v>3.410823513187812</v>
      </c>
      <c r="AO206">
        <v>3.410823513187812</v>
      </c>
      <c r="AP206">
        <v>0</v>
      </c>
      <c r="AQ206">
        <v>0.71885402631953588</v>
      </c>
      <c r="AR206">
        <v>0.5350317099091233</v>
      </c>
      <c r="AS206">
        <v>0.18382231641041258</v>
      </c>
      <c r="AT206">
        <v>53.839389737365522</v>
      </c>
      <c r="AV206">
        <v>2.8757918032786889</v>
      </c>
      <c r="AW206">
        <v>294.70635693266763</v>
      </c>
      <c r="AX206">
        <v>162.73054457484938</v>
      </c>
      <c r="AY206">
        <v>59.627000000000002</v>
      </c>
    </row>
    <row r="207" spans="1:51" x14ac:dyDescent="0.3">
      <c r="A207" t="s">
        <v>58</v>
      </c>
      <c r="B207" t="s">
        <v>213</v>
      </c>
      <c r="C207" t="s">
        <v>214</v>
      </c>
      <c r="D207" t="s">
        <v>204</v>
      </c>
      <c r="E207" s="1">
        <v>45140</v>
      </c>
      <c r="F207" s="1" t="s">
        <v>685</v>
      </c>
      <c r="G207">
        <v>0.5</v>
      </c>
      <c r="H207" t="s">
        <v>48</v>
      </c>
      <c r="I207">
        <v>42.88</v>
      </c>
      <c r="J207">
        <v>7.9530000000000003</v>
      </c>
      <c r="K207">
        <v>286</v>
      </c>
      <c r="L207">
        <f>VLOOKUP(B207,[1]Feuil1!$B$2:$K$267,10,FALSE)</f>
        <v>21.5</v>
      </c>
      <c r="M207">
        <v>8.1300000000000008</v>
      </c>
      <c r="N207">
        <v>89</v>
      </c>
      <c r="O207">
        <v>128.44036400000002</v>
      </c>
      <c r="P207">
        <v>2.105</v>
      </c>
      <c r="Q207">
        <v>39.562413133537767</v>
      </c>
      <c r="S207">
        <v>0.13800000000000001</v>
      </c>
      <c r="T207">
        <v>8.1679999999999993</v>
      </c>
      <c r="U207">
        <v>6.0780000000000003</v>
      </c>
      <c r="V207">
        <v>2.3919999999999999</v>
      </c>
      <c r="W207">
        <v>6.4279999999999999</v>
      </c>
      <c r="X207">
        <v>3.0120481927710843E-2</v>
      </c>
      <c r="Y207">
        <v>17.570353536000002</v>
      </c>
      <c r="Z207">
        <v>5.5017664799999988</v>
      </c>
      <c r="AA207">
        <v>8.395348837209303E-2</v>
      </c>
      <c r="AB207">
        <v>5.9773284000000003E-2</v>
      </c>
      <c r="AC207">
        <v>6.9028730799999991</v>
      </c>
      <c r="AD207">
        <v>1.3293631999999996E-2</v>
      </c>
      <c r="AF207">
        <v>2.657</v>
      </c>
      <c r="AG207">
        <v>1462.5885298120445</v>
      </c>
      <c r="AH207">
        <v>54.849645275255241</v>
      </c>
      <c r="AI207">
        <v>-14.589</v>
      </c>
      <c r="AL207">
        <v>1.9781206566768883</v>
      </c>
      <c r="AM207">
        <v>2.1055797377049181</v>
      </c>
      <c r="AN207">
        <v>2.8235783300263679</v>
      </c>
      <c r="AO207">
        <v>2.8235783300263679</v>
      </c>
      <c r="AP207">
        <v>0</v>
      </c>
      <c r="AQ207">
        <v>0.84545767334947963</v>
      </c>
      <c r="AR207">
        <v>0.7179985923214498</v>
      </c>
      <c r="AS207">
        <v>0.12745908102802983</v>
      </c>
      <c r="AT207">
        <v>39.562413133537767</v>
      </c>
      <c r="AV207">
        <v>2.1055797377049181</v>
      </c>
      <c r="AW207">
        <v>278.07959804573727</v>
      </c>
      <c r="AX207">
        <v>154.36795232653134</v>
      </c>
      <c r="AY207">
        <v>49.612000000000002</v>
      </c>
    </row>
    <row r="208" spans="1:51" x14ac:dyDescent="0.3">
      <c r="A208" t="s">
        <v>58</v>
      </c>
      <c r="B208" t="s">
        <v>251</v>
      </c>
      <c r="C208" t="s">
        <v>252</v>
      </c>
      <c r="D208" t="s">
        <v>242</v>
      </c>
      <c r="E208" s="1">
        <v>45166</v>
      </c>
      <c r="F208" s="1" t="s">
        <v>685</v>
      </c>
      <c r="G208">
        <v>0.41666666666666669</v>
      </c>
      <c r="H208" t="s">
        <v>48</v>
      </c>
      <c r="I208">
        <v>42.88</v>
      </c>
      <c r="J208">
        <v>7.93</v>
      </c>
      <c r="K208">
        <v>326</v>
      </c>
      <c r="L208">
        <f>VLOOKUP(B208,[1]Feuil1!$B$2:$K$267,10,FALSE)</f>
        <v>20.9</v>
      </c>
      <c r="M208">
        <v>8.16</v>
      </c>
      <c r="N208">
        <v>91.9</v>
      </c>
      <c r="O208">
        <v>148.270824</v>
      </c>
      <c r="P208">
        <v>2.4299999999999997</v>
      </c>
      <c r="Q208">
        <v>43.995839182117884</v>
      </c>
      <c r="S208">
        <v>0.16500000000000001</v>
      </c>
      <c r="T208">
        <v>8.6829999999999998</v>
      </c>
      <c r="U208">
        <v>6.7149999999999999</v>
      </c>
      <c r="V208">
        <v>3.367</v>
      </c>
      <c r="W208">
        <v>8.0570000000000004</v>
      </c>
      <c r="X208">
        <v>1.2048192771084336E-2</v>
      </c>
      <c r="Y208">
        <v>19.952779392</v>
      </c>
      <c r="Z208">
        <v>6.572076</v>
      </c>
      <c r="AA208">
        <v>0.1016279069767442</v>
      </c>
      <c r="AB208">
        <v>9.0295811999999989E-2</v>
      </c>
      <c r="AC208">
        <v>5.6339589439999997</v>
      </c>
      <c r="AD208">
        <v>2.2961727999999994E-2</v>
      </c>
      <c r="AF208">
        <v>2.427</v>
      </c>
      <c r="AG208">
        <v>1766.6432701801082</v>
      </c>
      <c r="AH208">
        <v>67.394863670651389</v>
      </c>
      <c r="AI208">
        <v>-12.877000000000001</v>
      </c>
      <c r="AL208">
        <v>2.1997919591058941</v>
      </c>
      <c r="AM208">
        <v>2.4306692459016395</v>
      </c>
      <c r="AN208">
        <v>3.1945523424111895</v>
      </c>
      <c r="AO208">
        <v>3.1945523424111899</v>
      </c>
      <c r="AP208">
        <v>-1.3901453544970631E-14</v>
      </c>
      <c r="AQ208">
        <v>0.99476038330529559</v>
      </c>
      <c r="AR208">
        <v>0.76388309650955033</v>
      </c>
      <c r="AS208">
        <v>0.23087728679574526</v>
      </c>
      <c r="AT208">
        <v>43.995839182117884</v>
      </c>
      <c r="AV208">
        <v>2.4306692459016395</v>
      </c>
      <c r="AW208">
        <v>331.86235052467129</v>
      </c>
      <c r="AX208">
        <v>184.03609283572609</v>
      </c>
      <c r="AY208">
        <v>59.762</v>
      </c>
    </row>
    <row r="209" spans="1:51" x14ac:dyDescent="0.3">
      <c r="A209" t="s">
        <v>58</v>
      </c>
      <c r="B209" t="s">
        <v>288</v>
      </c>
      <c r="C209" t="s">
        <v>289</v>
      </c>
      <c r="D209" t="s">
        <v>279</v>
      </c>
      <c r="E209" s="1">
        <v>45201</v>
      </c>
      <c r="F209" s="1" t="s">
        <v>685</v>
      </c>
      <c r="G209">
        <v>0.41666666666666669</v>
      </c>
      <c r="H209" t="s">
        <v>48</v>
      </c>
      <c r="I209">
        <v>42.88</v>
      </c>
      <c r="J209">
        <v>7.8879999999999999</v>
      </c>
      <c r="K209">
        <v>282</v>
      </c>
      <c r="L209">
        <f>VLOOKUP(B209,[1]Feuil1!$B$2:$K$267,10,FALSE)</f>
        <v>17.7</v>
      </c>
      <c r="M209">
        <v>8.66</v>
      </c>
      <c r="N209">
        <v>91.2</v>
      </c>
      <c r="O209">
        <v>122.64376799999999</v>
      </c>
      <c r="P209">
        <v>2.0099999999999998</v>
      </c>
      <c r="Q209">
        <v>38.486191991427091</v>
      </c>
      <c r="S209">
        <v>0.20200000000000001</v>
      </c>
      <c r="T209">
        <v>9.1150000000000002</v>
      </c>
      <c r="U209">
        <v>6.343</v>
      </c>
      <c r="V209">
        <v>3.14</v>
      </c>
      <c r="W209">
        <v>8.3520000000000003</v>
      </c>
      <c r="X209">
        <v>4.5484080571799868E-2</v>
      </c>
      <c r="Y209">
        <v>26.541043200000001</v>
      </c>
      <c r="Z209">
        <v>7.2246643199999996</v>
      </c>
      <c r="AA209">
        <v>5.7196613358419565E-2</v>
      </c>
      <c r="AB209">
        <v>7.7863697999999995E-2</v>
      </c>
      <c r="AC209">
        <v>3.8899075779999999</v>
      </c>
      <c r="AD209">
        <v>7.8861020000000007E-3</v>
      </c>
      <c r="AF209">
        <v>1.8280000000000001</v>
      </c>
      <c r="AG209">
        <v>1544.4082442830695</v>
      </c>
      <c r="AH209">
        <v>64.727312496186173</v>
      </c>
      <c r="AI209">
        <v>-12.826000000000001</v>
      </c>
      <c r="AJ209">
        <v>-6.3539488189032021</v>
      </c>
      <c r="AK209">
        <v>-41.457477548964555</v>
      </c>
      <c r="AL209">
        <v>1.9243095995713546</v>
      </c>
      <c r="AM209">
        <v>2.0105535737704918</v>
      </c>
      <c r="AN209">
        <v>2.8959647317412651</v>
      </c>
      <c r="AO209">
        <v>2.8959647317412651</v>
      </c>
      <c r="AP209">
        <v>0</v>
      </c>
      <c r="AQ209">
        <v>0.97165513216991073</v>
      </c>
      <c r="AR209">
        <v>0.88541115797077341</v>
      </c>
      <c r="AS209">
        <v>8.6243974199137319E-2</v>
      </c>
      <c r="AT209">
        <v>38.486191991427091</v>
      </c>
      <c r="AV209">
        <v>2.0105535737704918</v>
      </c>
      <c r="AW209">
        <v>195.34324194209387</v>
      </c>
      <c r="AX209">
        <v>107.73328279900716</v>
      </c>
      <c r="AY209">
        <v>51.969000000000001</v>
      </c>
    </row>
    <row r="210" spans="1:51" x14ac:dyDescent="0.3">
      <c r="A210" t="s">
        <v>58</v>
      </c>
      <c r="B210" t="s">
        <v>325</v>
      </c>
      <c r="C210" t="s">
        <v>326</v>
      </c>
      <c r="D210" t="s">
        <v>316</v>
      </c>
      <c r="E210" s="1">
        <v>45224</v>
      </c>
      <c r="F210" s="1" t="s">
        <v>684</v>
      </c>
      <c r="G210">
        <v>0.41666666666666669</v>
      </c>
      <c r="H210" t="s">
        <v>48</v>
      </c>
      <c r="I210">
        <v>42.88</v>
      </c>
      <c r="J210">
        <v>7.7240000000000002</v>
      </c>
      <c r="K210">
        <v>208</v>
      </c>
      <c r="L210">
        <f>VLOOKUP(B210,[1]Feuil1!$B$2:$K$267,10,FALSE)</f>
        <v>14</v>
      </c>
      <c r="M210">
        <v>9.0399999999999991</v>
      </c>
      <c r="N210">
        <v>89.3</v>
      </c>
      <c r="O210">
        <v>79.626924000000002</v>
      </c>
      <c r="P210">
        <v>1.3049999999999999</v>
      </c>
      <c r="Q210">
        <v>23.577195190471993</v>
      </c>
      <c r="S210">
        <v>0.104</v>
      </c>
      <c r="T210">
        <v>10.163</v>
      </c>
      <c r="U210">
        <v>4.9640000000000004</v>
      </c>
      <c r="V210">
        <v>4.0359999999999996</v>
      </c>
      <c r="W210">
        <v>7.6289999999999996</v>
      </c>
      <c r="X210">
        <v>0.15481619999999999</v>
      </c>
      <c r="Y210">
        <v>15.771760319999999</v>
      </c>
      <c r="Z210">
        <v>9.6954936000000007</v>
      </c>
      <c r="AA210">
        <v>3.8428974600188147E-2</v>
      </c>
      <c r="AB210">
        <v>0.10239609599999998</v>
      </c>
      <c r="AC210">
        <v>6.5877375740000002</v>
      </c>
      <c r="AD210">
        <v>1.2392446E-2</v>
      </c>
      <c r="AF210">
        <v>5.6040000000000001</v>
      </c>
      <c r="AG210">
        <v>1398.7609658252957</v>
      </c>
      <c r="AH210">
        <v>65.76353019303572</v>
      </c>
      <c r="AI210">
        <v>-13.696999999999999</v>
      </c>
      <c r="AJ210">
        <v>-7.3127855942257609</v>
      </c>
      <c r="AK210">
        <v>-47.436540758143387</v>
      </c>
      <c r="AL210">
        <v>1.1788597595235997</v>
      </c>
      <c r="AM210">
        <v>1.3053594098360657</v>
      </c>
      <c r="AN210">
        <v>2.0338339414853821</v>
      </c>
      <c r="AO210">
        <v>2.0338339414853825</v>
      </c>
      <c r="AP210">
        <v>-2.1835077131505058E-14</v>
      </c>
      <c r="AQ210">
        <v>0.85497418196178243</v>
      </c>
      <c r="AR210">
        <v>0.72847453164931641</v>
      </c>
      <c r="AS210">
        <v>0.12649965031246602</v>
      </c>
      <c r="AT210">
        <v>23.577195190471993</v>
      </c>
      <c r="AV210">
        <v>1.3053594098360657</v>
      </c>
      <c r="AW210">
        <v>46.810631279403133</v>
      </c>
      <c r="AX210">
        <v>25.648501554791441</v>
      </c>
      <c r="AY210">
        <v>36.784999999999997</v>
      </c>
    </row>
    <row r="211" spans="1:51" x14ac:dyDescent="0.3">
      <c r="A211" t="s">
        <v>58</v>
      </c>
      <c r="B211" t="s">
        <v>361</v>
      </c>
      <c r="C211" t="s">
        <v>362</v>
      </c>
      <c r="D211" t="s">
        <v>352</v>
      </c>
      <c r="E211" s="1">
        <v>45245</v>
      </c>
      <c r="F211" s="1" t="s">
        <v>686</v>
      </c>
      <c r="H211" t="s">
        <v>48</v>
      </c>
      <c r="I211">
        <v>42.88</v>
      </c>
      <c r="J211">
        <v>7.4260000000000002</v>
      </c>
      <c r="K211">
        <v>274</v>
      </c>
      <c r="L211">
        <f>VLOOKUP(B211,[1]Feuil1!$B$2:$K$267,10,FALSE)</f>
        <v>13.4</v>
      </c>
      <c r="M211">
        <v>10.029999999999999</v>
      </c>
      <c r="N211">
        <v>96.1</v>
      </c>
      <c r="O211">
        <v>129.35561600000003</v>
      </c>
      <c r="P211">
        <v>2.12</v>
      </c>
      <c r="Q211">
        <v>38.933746223291159</v>
      </c>
      <c r="S211">
        <v>0.06</v>
      </c>
      <c r="T211">
        <v>7.1230000000000002</v>
      </c>
      <c r="U211">
        <v>4.6139999999999999</v>
      </c>
      <c r="V211">
        <v>2.948</v>
      </c>
      <c r="W211">
        <v>6.0110000000000001</v>
      </c>
      <c r="X211">
        <v>4.9259700000000003E-2</v>
      </c>
      <c r="Y211">
        <v>6.9852643199999989</v>
      </c>
      <c r="Z211">
        <v>7.9257815999999996</v>
      </c>
      <c r="AA211">
        <v>0.10098777046095955</v>
      </c>
      <c r="AB211">
        <v>1.3866137999999998E-2</v>
      </c>
      <c r="AC211">
        <v>11.928848749999997</v>
      </c>
      <c r="AD211">
        <v>5.6329299999999995E-3</v>
      </c>
      <c r="AF211">
        <v>3.2050000000000001</v>
      </c>
      <c r="AG211">
        <v>4488.3956797980618</v>
      </c>
      <c r="AH211">
        <v>215.13307574799637</v>
      </c>
      <c r="AI211">
        <v>-13.74</v>
      </c>
      <c r="AJ211">
        <v>-6.8823195606449117</v>
      </c>
      <c r="AK211">
        <v>-43.486329185796272</v>
      </c>
      <c r="AL211">
        <v>1.946687311164558</v>
      </c>
      <c r="AM211">
        <v>2.1205838688524596</v>
      </c>
      <c r="AN211">
        <v>2.6659119924715373</v>
      </c>
      <c r="AO211">
        <v>2.6659119924715378</v>
      </c>
      <c r="AP211">
        <v>-1.6658059647286122E-14</v>
      </c>
      <c r="AQ211">
        <v>0.71922468130697947</v>
      </c>
      <c r="AR211">
        <v>0.54532812361907779</v>
      </c>
      <c r="AS211">
        <v>0.17389655768790169</v>
      </c>
      <c r="AT211">
        <v>38.933746223291159</v>
      </c>
      <c r="AV211">
        <v>2.1205838688524596</v>
      </c>
      <c r="AW211">
        <v>61.992523864397484</v>
      </c>
      <c r="AX211">
        <v>33.930507343051637</v>
      </c>
      <c r="AY211">
        <v>74.233234499999995</v>
      </c>
    </row>
    <row r="212" spans="1:51" x14ac:dyDescent="0.3">
      <c r="A212" t="s">
        <v>58</v>
      </c>
      <c r="B212" t="s">
        <v>398</v>
      </c>
      <c r="C212" t="s">
        <v>399</v>
      </c>
      <c r="D212" t="s">
        <v>389</v>
      </c>
      <c r="E212" s="1">
        <v>45278</v>
      </c>
      <c r="F212" s="1" t="s">
        <v>686</v>
      </c>
      <c r="H212" t="s">
        <v>48</v>
      </c>
      <c r="I212">
        <v>42.88</v>
      </c>
      <c r="J212">
        <v>7.6210000000000004</v>
      </c>
      <c r="K212">
        <v>272</v>
      </c>
      <c r="L212">
        <f>VLOOKUP(B212,[1]Feuil1!$B$2:$K$267,10,FALSE)</f>
        <v>8.1999999999999993</v>
      </c>
      <c r="M212">
        <v>11.65</v>
      </c>
      <c r="N212">
        <v>98.5</v>
      </c>
      <c r="O212">
        <v>128.44036400000002</v>
      </c>
      <c r="P212">
        <v>2.105</v>
      </c>
      <c r="Q212">
        <v>39.255784991270417</v>
      </c>
      <c r="S212">
        <v>5.0999999999999997E-2</v>
      </c>
      <c r="T212">
        <v>6.4569999999999999</v>
      </c>
      <c r="U212">
        <v>4.9829999999999997</v>
      </c>
      <c r="V212">
        <v>2.5670000000000002</v>
      </c>
      <c r="W212">
        <v>5.9009999999999998</v>
      </c>
      <c r="X212">
        <v>3.0120481927710843E-2</v>
      </c>
      <c r="Y212">
        <v>9.8623293359999984</v>
      </c>
      <c r="Z212">
        <v>8.8630252799999987</v>
      </c>
      <c r="AA212">
        <v>3.9285714285714285E-2</v>
      </c>
      <c r="AB212">
        <v>6.0153839999999995E-3</v>
      </c>
      <c r="AC212">
        <v>12.362877751999999</v>
      </c>
      <c r="AD212">
        <v>9.0126879999999996E-3</v>
      </c>
      <c r="AF212">
        <v>1.839</v>
      </c>
      <c r="AG212">
        <v>2673.2860057232815</v>
      </c>
      <c r="AH212">
        <v>152.63133772143155</v>
      </c>
      <c r="AI212">
        <v>-13.744999999999999</v>
      </c>
      <c r="AJ212">
        <v>-7.0323345363363856</v>
      </c>
      <c r="AK212">
        <v>-45.510934656982521</v>
      </c>
      <c r="AL212">
        <v>1.9627892495635209</v>
      </c>
      <c r="AM212">
        <v>2.1055797377049181</v>
      </c>
      <c r="AN212">
        <v>2.6967110521317954</v>
      </c>
      <c r="AO212">
        <v>2.6967110521317954</v>
      </c>
      <c r="AP212">
        <v>0</v>
      </c>
      <c r="AQ212">
        <v>0.73392180256827455</v>
      </c>
      <c r="AR212">
        <v>0.59113131442687727</v>
      </c>
      <c r="AS212">
        <v>0.14279048814139728</v>
      </c>
      <c r="AT212">
        <v>39.255784991270417</v>
      </c>
      <c r="AV212">
        <v>2.1055797377049181</v>
      </c>
      <c r="AW212">
        <v>80.193567845547847</v>
      </c>
      <c r="AX212">
        <v>43.477498139680037</v>
      </c>
      <c r="AY212">
        <v>44.960198400000003</v>
      </c>
    </row>
    <row r="213" spans="1:51" x14ac:dyDescent="0.3">
      <c r="A213" t="s">
        <v>58</v>
      </c>
      <c r="B213" t="s">
        <v>435</v>
      </c>
      <c r="C213" t="s">
        <v>436</v>
      </c>
      <c r="D213" t="s">
        <v>426</v>
      </c>
      <c r="E213" s="1">
        <v>45321</v>
      </c>
      <c r="F213" s="1" t="s">
        <v>684</v>
      </c>
      <c r="G213">
        <v>0.54166666666666663</v>
      </c>
      <c r="H213" t="s">
        <v>48</v>
      </c>
      <c r="I213">
        <v>42.88</v>
      </c>
      <c r="J213">
        <v>7.7380000000000004</v>
      </c>
      <c r="K213">
        <v>247</v>
      </c>
      <c r="L213">
        <f>VLOOKUP(B213,[1]Feuil1!$B$2:$K$267,10,FALSE)</f>
        <v>9.5</v>
      </c>
      <c r="M213">
        <v>11.48</v>
      </c>
      <c r="N213">
        <v>99.9</v>
      </c>
      <c r="O213">
        <v>115.6</v>
      </c>
      <c r="P213">
        <v>1.8945601867026785</v>
      </c>
      <c r="Q213">
        <v>34.605909605191286</v>
      </c>
      <c r="S213">
        <v>5.8999999999999997E-2</v>
      </c>
      <c r="T213">
        <v>6.5389999999999997</v>
      </c>
      <c r="U213">
        <v>5.1369999999999996</v>
      </c>
      <c r="V213">
        <v>2.2709999999999999</v>
      </c>
      <c r="W213">
        <v>6.2110000000000003</v>
      </c>
      <c r="X213">
        <v>3.614457831325301E-2</v>
      </c>
      <c r="Y213">
        <v>10.749964904640001</v>
      </c>
      <c r="Z213">
        <v>9.8364211199999989</v>
      </c>
      <c r="AA213">
        <v>3.6607142857142859E-2</v>
      </c>
      <c r="AB213">
        <v>0</v>
      </c>
      <c r="AC213">
        <v>10.831908031999999</v>
      </c>
      <c r="AD213">
        <v>9.0126879999999996E-3</v>
      </c>
      <c r="AF213">
        <v>1.516</v>
      </c>
      <c r="AG213">
        <v>1395.8837066245801</v>
      </c>
      <c r="AH213">
        <v>75.746677658710425</v>
      </c>
      <c r="AI213">
        <v>-12.83</v>
      </c>
      <c r="AJ213">
        <v>-7.2384353493422866</v>
      </c>
      <c r="AK213">
        <v>-45.599675873167854</v>
      </c>
      <c r="AL213">
        <v>1.7302954802595643</v>
      </c>
      <c r="AM213">
        <v>1.8950819672131147</v>
      </c>
      <c r="AN213">
        <v>2.4826621947402687</v>
      </c>
      <c r="AO213">
        <v>2.4826621947402696</v>
      </c>
      <c r="AP213">
        <v>-3.5775242462780755E-14</v>
      </c>
      <c r="AQ213">
        <v>0.75236671448070469</v>
      </c>
      <c r="AR213">
        <v>0.58758022752715455</v>
      </c>
      <c r="AS213">
        <v>0.16478648695355014</v>
      </c>
      <c r="AT213">
        <v>34.605909605191286</v>
      </c>
      <c r="AV213">
        <v>1.8950819672131147</v>
      </c>
      <c r="AW213">
        <v>57.602447211364193</v>
      </c>
      <c r="AX213">
        <v>27.703394448066977</v>
      </c>
      <c r="AY213">
        <v>191.53299999999999</v>
      </c>
    </row>
    <row r="214" spans="1:51" x14ac:dyDescent="0.3">
      <c r="A214" t="s">
        <v>58</v>
      </c>
      <c r="B214" t="s">
        <v>472</v>
      </c>
      <c r="C214" t="s">
        <v>473</v>
      </c>
      <c r="D214" t="s">
        <v>463</v>
      </c>
      <c r="E214" s="1">
        <v>45385</v>
      </c>
      <c r="F214" s="1" t="s">
        <v>684</v>
      </c>
      <c r="H214" t="s">
        <v>48</v>
      </c>
      <c r="I214">
        <v>42.88</v>
      </c>
      <c r="J214">
        <v>7.6820000000000004</v>
      </c>
      <c r="K214">
        <v>293</v>
      </c>
      <c r="L214">
        <f>VLOOKUP(B214,[1]Feuil1!$B$2:$K$267,10,FALSE)</f>
        <v>13.5</v>
      </c>
      <c r="M214">
        <v>11.11</v>
      </c>
      <c r="N214">
        <v>107.2</v>
      </c>
      <c r="O214">
        <v>156.21803945564716</v>
      </c>
      <c r="P214">
        <v>2.5602463494586272</v>
      </c>
      <c r="Q214">
        <v>47.639825871960291</v>
      </c>
      <c r="S214">
        <v>9.6000000000000002E-2</v>
      </c>
      <c r="T214">
        <v>6.3170000000000002</v>
      </c>
      <c r="U214">
        <v>4.827</v>
      </c>
      <c r="V214">
        <v>2.012</v>
      </c>
      <c r="W214">
        <v>5.8049999999999997</v>
      </c>
      <c r="X214">
        <v>7.0599099999999998E-2</v>
      </c>
      <c r="Y214">
        <v>10.010211119999997</v>
      </c>
      <c r="Z214">
        <v>7.7279508000000012</v>
      </c>
      <c r="AA214">
        <v>3.7209542999999998E-2</v>
      </c>
      <c r="AB214">
        <v>6.3842040000000001E-3</v>
      </c>
      <c r="AC214">
        <v>8.1846460919999995</v>
      </c>
      <c r="AD214">
        <v>9.576096000000001E-3</v>
      </c>
      <c r="AF214">
        <v>1.571</v>
      </c>
      <c r="AG214">
        <v>3005.425324663096</v>
      </c>
      <c r="AH214">
        <v>143.58885534787188</v>
      </c>
      <c r="AJ214">
        <v>-7.5944314909813437</v>
      </c>
      <c r="AK214">
        <v>-48.822901460332979</v>
      </c>
      <c r="AL214">
        <v>2.3819912935980145</v>
      </c>
      <c r="AM214">
        <v>2.5609514664860189</v>
      </c>
      <c r="AN214">
        <v>3.0861386858707336</v>
      </c>
      <c r="AO214">
        <v>3.086138685870734</v>
      </c>
      <c r="AP214">
        <v>-1.438980081754705E-14</v>
      </c>
      <c r="AQ214">
        <v>0.70414739227271972</v>
      </c>
      <c r="AR214">
        <v>0.52518721938471524</v>
      </c>
      <c r="AS214">
        <v>0.17896017288800448</v>
      </c>
      <c r="AT214">
        <v>47.639825871960291</v>
      </c>
      <c r="AV214">
        <v>2.5609514664860189</v>
      </c>
      <c r="AW214">
        <v>165.51379609156712</v>
      </c>
      <c r="AX214">
        <v>90.607284461902154</v>
      </c>
      <c r="AY214">
        <v>50.486751599999998</v>
      </c>
    </row>
    <row r="215" spans="1:51" x14ac:dyDescent="0.3">
      <c r="A215" t="s">
        <v>58</v>
      </c>
      <c r="B215" t="s">
        <v>509</v>
      </c>
      <c r="C215" t="s">
        <v>510</v>
      </c>
      <c r="D215" t="s">
        <v>500</v>
      </c>
      <c r="E215" s="1">
        <v>45412</v>
      </c>
      <c r="F215" s="1" t="s">
        <v>686</v>
      </c>
      <c r="H215" t="s">
        <v>48</v>
      </c>
      <c r="I215">
        <v>42.88</v>
      </c>
      <c r="J215">
        <v>7.4980000000000002</v>
      </c>
      <c r="K215">
        <v>261</v>
      </c>
      <c r="L215">
        <f>VLOOKUP(B215,[1]Feuil1!$B$2:$K$267,10,FALSE)</f>
        <v>12.5</v>
      </c>
      <c r="M215">
        <v>10.33</v>
      </c>
      <c r="N215">
        <v>98.2</v>
      </c>
      <c r="O215">
        <v>133.17705294082137</v>
      </c>
      <c r="P215">
        <v>2.1826292585127596</v>
      </c>
      <c r="Q215">
        <v>38.77567176005077</v>
      </c>
      <c r="S215">
        <v>0.10199999999999999</v>
      </c>
      <c r="T215">
        <v>6.1210000000000004</v>
      </c>
      <c r="U215">
        <v>4.88</v>
      </c>
      <c r="V215">
        <v>2.5190000000000001</v>
      </c>
      <c r="W215">
        <v>6.2080000000000002</v>
      </c>
      <c r="X215">
        <v>7.7017199999999994E-2</v>
      </c>
      <c r="Y215">
        <v>9.5199989347199985</v>
      </c>
      <c r="Z215">
        <v>7.7956408799999997</v>
      </c>
      <c r="AA215">
        <v>7.6397765000000006E-2</v>
      </c>
      <c r="AB215">
        <v>3.3275592E-2</v>
      </c>
      <c r="AC215">
        <v>7.2692222399999995</v>
      </c>
      <c r="AD215">
        <v>1.2980923999999998E-2</v>
      </c>
      <c r="AF215">
        <v>3.1749999999999998</v>
      </c>
      <c r="AG215">
        <v>3871.1400136797961</v>
      </c>
      <c r="AH215">
        <v>191.05843986077221</v>
      </c>
      <c r="AJ215">
        <v>-7.2557558387612229</v>
      </c>
      <c r="AK215">
        <v>-46.396365623778891</v>
      </c>
      <c r="AL215">
        <v>1.9387835880025386</v>
      </c>
      <c r="AM215">
        <v>2.183230376079039</v>
      </c>
      <c r="AN215">
        <v>2.6795386176613762</v>
      </c>
      <c r="AO215">
        <v>2.6795386176613762</v>
      </c>
      <c r="AP215">
        <v>0</v>
      </c>
      <c r="AQ215">
        <v>0.74075502965883777</v>
      </c>
      <c r="AR215">
        <v>0.49630824158233722</v>
      </c>
      <c r="AS215">
        <v>0.24444678807650055</v>
      </c>
      <c r="AT215">
        <v>38.77567176005077</v>
      </c>
      <c r="AV215">
        <v>2.183230376079039</v>
      </c>
      <c r="AW215">
        <v>72.594713047819766</v>
      </c>
      <c r="AX215">
        <v>39.669128378015102</v>
      </c>
      <c r="AY215">
        <v>43.578560099999997</v>
      </c>
    </row>
    <row r="216" spans="1:51" x14ac:dyDescent="0.3">
      <c r="A216" t="s">
        <v>58</v>
      </c>
      <c r="B216" t="s">
        <v>546</v>
      </c>
      <c r="C216" t="s">
        <v>547</v>
      </c>
      <c r="D216" t="s">
        <v>537</v>
      </c>
      <c r="E216" s="1">
        <v>45441</v>
      </c>
      <c r="F216" s="1" t="s">
        <v>684</v>
      </c>
      <c r="H216" t="s">
        <v>48</v>
      </c>
      <c r="I216">
        <v>42.88</v>
      </c>
      <c r="J216">
        <v>7.6559999999999997</v>
      </c>
      <c r="K216">
        <v>273</v>
      </c>
      <c r="L216">
        <f>VLOOKUP(B216,[1]Feuil1!$B$2:$K$267,10,FALSE)</f>
        <v>14.8</v>
      </c>
      <c r="M216">
        <v>7.5</v>
      </c>
      <c r="N216">
        <v>74.599999999999994</v>
      </c>
      <c r="O216">
        <v>139.53127929738253</v>
      </c>
      <c r="P216">
        <v>2.2867682228072024</v>
      </c>
      <c r="Q216">
        <v>42.230067774074378</v>
      </c>
      <c r="S216">
        <v>9.1999999999999998E-2</v>
      </c>
      <c r="T216">
        <v>6.2439999999999998</v>
      </c>
      <c r="U216">
        <v>4.5179999999999998</v>
      </c>
      <c r="V216">
        <v>1.8720000000000001</v>
      </c>
      <c r="W216">
        <v>4.9989999999999997</v>
      </c>
      <c r="X216">
        <v>6.9913029999999987E-2</v>
      </c>
      <c r="Y216">
        <v>10.254577612799999</v>
      </c>
      <c r="Z216">
        <v>8.7353011200000008</v>
      </c>
      <c r="AA216">
        <v>5.4280605999999995E-2</v>
      </c>
      <c r="AB216">
        <v>6.3842040000000001E-3</v>
      </c>
      <c r="AC216">
        <v>4.2040852739999997</v>
      </c>
      <c r="AD216">
        <v>1.1970120000000001E-3</v>
      </c>
      <c r="AF216">
        <v>1.7470000000000001</v>
      </c>
      <c r="AG216">
        <v>2896.6517034221602</v>
      </c>
      <c r="AH216">
        <v>132.76846927349143</v>
      </c>
      <c r="AJ216">
        <v>-7.3920084917023754</v>
      </c>
      <c r="AK216">
        <v>-47.4251280465717</v>
      </c>
      <c r="AL216">
        <v>2.1115033887037189</v>
      </c>
      <c r="AM216">
        <v>2.2873980212685661</v>
      </c>
      <c r="AN216">
        <v>2.7515608964506186</v>
      </c>
      <c r="AO216">
        <v>2.7515608964506195</v>
      </c>
      <c r="AP216">
        <v>-3.2279075518402397E-14</v>
      </c>
      <c r="AQ216">
        <v>0.64005750774689996</v>
      </c>
      <c r="AR216">
        <v>0.46416287518205301</v>
      </c>
      <c r="AS216">
        <v>0.17589463256484694</v>
      </c>
      <c r="AT216">
        <v>42.230067774074378</v>
      </c>
      <c r="AV216">
        <v>2.2873980212685661</v>
      </c>
      <c r="AW216">
        <v>129.34988223456025</v>
      </c>
      <c r="AX216">
        <v>70.974520274135358</v>
      </c>
      <c r="AY216">
        <v>44.849630900000001</v>
      </c>
    </row>
    <row r="217" spans="1:51" x14ac:dyDescent="0.3">
      <c r="A217" t="s">
        <v>58</v>
      </c>
      <c r="B217" t="s">
        <v>583</v>
      </c>
      <c r="C217" t="s">
        <v>584</v>
      </c>
      <c r="D217" t="s">
        <v>574</v>
      </c>
      <c r="E217" s="1">
        <v>45469</v>
      </c>
      <c r="F217" s="1" t="s">
        <v>684</v>
      </c>
      <c r="G217">
        <v>0.625</v>
      </c>
      <c r="H217" t="s">
        <v>48</v>
      </c>
      <c r="I217">
        <v>42.88</v>
      </c>
      <c r="J217">
        <v>7.6929999999999996</v>
      </c>
      <c r="K217">
        <v>305</v>
      </c>
      <c r="L217">
        <f>VLOOKUP(B217,[1]Feuil1!$B$2:$K$267,10,FALSE)</f>
        <v>19.899999999999999</v>
      </c>
      <c r="M217">
        <v>9.1</v>
      </c>
      <c r="N217">
        <v>101.6</v>
      </c>
      <c r="O217">
        <v>159.90232149980056</v>
      </c>
      <c r="P217">
        <v>2.6206277861146527</v>
      </c>
      <c r="Q217">
        <v>48.124996446108845</v>
      </c>
      <c r="S217">
        <v>9.7000000000000003E-2</v>
      </c>
      <c r="T217">
        <v>7.0250000000000004</v>
      </c>
      <c r="U217">
        <v>5.0890000000000004</v>
      </c>
      <c r="V217">
        <v>2.7890000000000001</v>
      </c>
      <c r="W217">
        <v>5.9690000000000003</v>
      </c>
      <c r="X217">
        <v>6.9913029999999987E-2</v>
      </c>
      <c r="Y217">
        <v>10.254577612799999</v>
      </c>
      <c r="Z217">
        <v>8.8213632000000004</v>
      </c>
      <c r="AA217">
        <v>5.9619681999999993E-2</v>
      </c>
      <c r="AB217">
        <v>1.5960509999999997E-2</v>
      </c>
      <c r="AC217">
        <v>7.3919158379999992</v>
      </c>
      <c r="AD217">
        <v>7.1820719999999994E-3</v>
      </c>
      <c r="AF217">
        <v>2.5409999999999999</v>
      </c>
      <c r="AG217">
        <v>3254.3491836988496</v>
      </c>
      <c r="AH217">
        <v>127.7853312818832</v>
      </c>
      <c r="AJ217">
        <v>-7.0936970012908338</v>
      </c>
      <c r="AK217">
        <v>-45.149869320363926</v>
      </c>
      <c r="AL217">
        <v>2.4062498223054423</v>
      </c>
      <c r="AM217">
        <v>2.6213495327836158</v>
      </c>
      <c r="AN217">
        <v>3.1595219653823041</v>
      </c>
      <c r="AO217">
        <v>3.1595219653823041</v>
      </c>
      <c r="AP217">
        <v>0</v>
      </c>
      <c r="AQ217">
        <v>0.75327214307686141</v>
      </c>
      <c r="AR217">
        <v>0.53817243259868808</v>
      </c>
      <c r="AS217">
        <v>0.21509971047817333</v>
      </c>
      <c r="AT217">
        <v>48.124996446108845</v>
      </c>
      <c r="AV217">
        <v>2.6213495327836158</v>
      </c>
      <c r="AW217">
        <v>219.86336815104011</v>
      </c>
      <c r="AX217">
        <v>121.71820449809165</v>
      </c>
      <c r="AY217">
        <v>53.762</v>
      </c>
    </row>
    <row r="218" spans="1:51" x14ac:dyDescent="0.3">
      <c r="A218" t="s">
        <v>58</v>
      </c>
      <c r="B218" t="s">
        <v>620</v>
      </c>
      <c r="C218" t="s">
        <v>621</v>
      </c>
      <c r="D218" t="s">
        <v>611</v>
      </c>
      <c r="E218" s="1">
        <v>45503</v>
      </c>
      <c r="F218" s="1" t="s">
        <v>685</v>
      </c>
      <c r="H218" t="s">
        <v>48</v>
      </c>
      <c r="I218">
        <v>42.88</v>
      </c>
      <c r="J218">
        <v>7.9279999999999999</v>
      </c>
      <c r="K218">
        <v>235</v>
      </c>
      <c r="L218">
        <f>VLOOKUP(B218,[1]Feuil1!$B$2:$K$267,10,FALSE)</f>
        <v>24.4</v>
      </c>
      <c r="M218">
        <v>8.33</v>
      </c>
      <c r="N218">
        <v>100.6</v>
      </c>
      <c r="O218">
        <v>101.24079310224457</v>
      </c>
      <c r="P218">
        <v>1.6592281650667449</v>
      </c>
      <c r="Q218">
        <v>31.466605437901141</v>
      </c>
      <c r="S218">
        <v>0.1</v>
      </c>
      <c r="T218">
        <v>8.5549999999999997</v>
      </c>
      <c r="U218">
        <v>4.9080000000000004</v>
      </c>
      <c r="V218">
        <v>2.88</v>
      </c>
      <c r="W218">
        <v>6.2750000000000004</v>
      </c>
      <c r="X218">
        <v>7.3322672499999991E-2</v>
      </c>
      <c r="Y218">
        <v>13.635749875199998</v>
      </c>
      <c r="Z218">
        <v>11.572041599999999</v>
      </c>
      <c r="AA218">
        <v>6.7331553999999988E-2</v>
      </c>
      <c r="AB218">
        <v>2.2537206000000001E-2</v>
      </c>
      <c r="AC218">
        <v>8.3683213800000011</v>
      </c>
      <c r="AD218">
        <v>1.7414219999999998E-2</v>
      </c>
      <c r="AF218">
        <v>1.829</v>
      </c>
      <c r="AG218">
        <v>1271.2460022855048</v>
      </c>
      <c r="AH218">
        <v>44</v>
      </c>
      <c r="AJ218">
        <v>-7.1119896269058591</v>
      </c>
      <c r="AK218">
        <v>-45.091373534537162</v>
      </c>
      <c r="AL218">
        <v>1.573330271895057</v>
      </c>
      <c r="AM218">
        <v>1.6596851328236815</v>
      </c>
      <c r="AN218">
        <v>2.3278304269315577</v>
      </c>
      <c r="AO218">
        <v>2.3278304269315586</v>
      </c>
      <c r="AP218">
        <v>-3.815477319243062E-14</v>
      </c>
      <c r="AQ218">
        <v>0.75450015503650103</v>
      </c>
      <c r="AR218">
        <v>0.6681452941078766</v>
      </c>
      <c r="AS218">
        <v>8.6354860928624433E-2</v>
      </c>
      <c r="AT218">
        <v>31.466605437901141</v>
      </c>
      <c r="AV218">
        <v>1.6596851328236815</v>
      </c>
      <c r="AW218">
        <v>181.53280579878293</v>
      </c>
      <c r="AX218">
        <v>101.2649383459933</v>
      </c>
      <c r="AY218">
        <v>33.481175200000003</v>
      </c>
    </row>
    <row r="219" spans="1:51" x14ac:dyDescent="0.3">
      <c r="A219" t="s">
        <v>58</v>
      </c>
      <c r="B219" t="s">
        <v>657</v>
      </c>
      <c r="C219" t="s">
        <v>658</v>
      </c>
      <c r="D219" t="s">
        <v>648</v>
      </c>
      <c r="E219" s="1">
        <v>45532</v>
      </c>
      <c r="F219" s="1" t="s">
        <v>685</v>
      </c>
      <c r="H219" t="s">
        <v>48</v>
      </c>
      <c r="I219">
        <v>42.88</v>
      </c>
      <c r="J219">
        <v>7.8390000000000004</v>
      </c>
      <c r="K219">
        <v>239</v>
      </c>
      <c r="L219">
        <f>VLOOKUP(B219,[1]Feuil1!$B$2:$K$267,10,FALSE)</f>
        <v>19.8</v>
      </c>
      <c r="M219">
        <v>8.41</v>
      </c>
      <c r="N219">
        <v>93</v>
      </c>
      <c r="O219">
        <v>114.09424065582884</v>
      </c>
      <c r="P219">
        <v>1.8698824037941819</v>
      </c>
      <c r="Q219">
        <v>36.122840189941783</v>
      </c>
      <c r="S219">
        <v>9.9000000000000005E-2</v>
      </c>
      <c r="T219">
        <v>8.1660000000000004</v>
      </c>
      <c r="U219">
        <v>4.5170000000000003</v>
      </c>
      <c r="V219">
        <v>2.6269999999999998</v>
      </c>
      <c r="W219">
        <v>6.0410000000000004</v>
      </c>
      <c r="X219">
        <v>9.9985462499999983E-2</v>
      </c>
      <c r="Y219">
        <v>13.4248524768</v>
      </c>
      <c r="Z219">
        <v>9.5798304000000005</v>
      </c>
      <c r="AA219">
        <v>4.2525191999999996E-2</v>
      </c>
      <c r="AB219">
        <v>2.3862923999999994E-2</v>
      </c>
      <c r="AC219">
        <v>7.7770531119999999</v>
      </c>
      <c r="AD219">
        <v>1.8575167999999996E-2</v>
      </c>
      <c r="AF219">
        <v>2.5680000000000001</v>
      </c>
      <c r="AG219">
        <v>1654.1844155211677</v>
      </c>
      <c r="AH219">
        <v>65.14271728655217</v>
      </c>
      <c r="AJ219">
        <v>-6.5502863135818536</v>
      </c>
      <c r="AK219">
        <v>-41.476111741971046</v>
      </c>
      <c r="AL219">
        <v>1.8061420094970893</v>
      </c>
      <c r="AM219">
        <v>1.8703973878004727</v>
      </c>
      <c r="AN219">
        <v>2.5128282821167667</v>
      </c>
      <c r="AO219">
        <v>2.5128282821167671</v>
      </c>
      <c r="AP219">
        <v>-1.7672883300882338E-14</v>
      </c>
      <c r="AQ219">
        <v>0.70668627261967731</v>
      </c>
      <c r="AR219">
        <v>0.64243089431629374</v>
      </c>
      <c r="AS219">
        <v>6.425537830338357E-2</v>
      </c>
      <c r="AT219">
        <v>36.122840189941783</v>
      </c>
      <c r="AV219">
        <v>1.8703973878004727</v>
      </c>
      <c r="AW219">
        <v>163.97078478093411</v>
      </c>
      <c r="AX219">
        <v>90.76002799446357</v>
      </c>
      <c r="AY219">
        <v>37.657851899999997</v>
      </c>
    </row>
    <row r="220" spans="1:51" x14ac:dyDescent="0.3">
      <c r="A220" t="s">
        <v>49</v>
      </c>
      <c r="B220" t="s">
        <v>50</v>
      </c>
      <c r="C220" t="s">
        <v>51</v>
      </c>
      <c r="D220" t="s">
        <v>47</v>
      </c>
      <c r="E220" s="1">
        <v>45009</v>
      </c>
      <c r="F220" s="1" t="s">
        <v>684</v>
      </c>
      <c r="H220" t="s">
        <v>48</v>
      </c>
      <c r="I220">
        <v>4.5999999999999996</v>
      </c>
      <c r="J220">
        <v>7.68</v>
      </c>
      <c r="K220">
        <v>180</v>
      </c>
      <c r="L220">
        <v>11.5</v>
      </c>
      <c r="M220">
        <v>10.59</v>
      </c>
      <c r="N220">
        <v>98.5</v>
      </c>
      <c r="O220">
        <v>64.2</v>
      </c>
      <c r="P220">
        <v>1.0521692386359167</v>
      </c>
      <c r="Q220">
        <v>22.215066407396769</v>
      </c>
      <c r="T220">
        <v>6.8</v>
      </c>
      <c r="U220">
        <v>4.9000000000000004</v>
      </c>
      <c r="V220">
        <v>2.1</v>
      </c>
      <c r="W220">
        <v>3.6</v>
      </c>
      <c r="X220">
        <v>3.8448006960000003E-2</v>
      </c>
      <c r="Y220">
        <v>14.237824204799999</v>
      </c>
      <c r="Z220">
        <v>14.696639999999999</v>
      </c>
      <c r="AA220">
        <v>4.0330188679245281E-2</v>
      </c>
      <c r="AB220">
        <v>6.8367239999999989E-3</v>
      </c>
      <c r="AC220">
        <v>11.395152475999998</v>
      </c>
      <c r="AD220">
        <v>9.3538239999999984E-3</v>
      </c>
      <c r="AE220">
        <v>2.1287376240000003E-2</v>
      </c>
      <c r="AF220">
        <v>2.0129999999999999</v>
      </c>
      <c r="AG220">
        <v>1211</v>
      </c>
      <c r="AH220">
        <v>62</v>
      </c>
      <c r="AI220">
        <v>-15.551</v>
      </c>
      <c r="AL220">
        <v>1.1107533203698385</v>
      </c>
      <c r="AM220">
        <v>1.0524590163934426</v>
      </c>
      <c r="AN220">
        <v>1.7261697969835181</v>
      </c>
      <c r="AO220">
        <v>1.7261697969835179</v>
      </c>
      <c r="AP220">
        <v>1.2863427764351704E-14</v>
      </c>
      <c r="AQ220">
        <v>0.61541647661367949</v>
      </c>
      <c r="AR220">
        <v>0.6737107805900755</v>
      </c>
      <c r="AS220">
        <v>-5.8294303976396011E-2</v>
      </c>
      <c r="AT220">
        <v>22.215066407396769</v>
      </c>
      <c r="AV220">
        <v>1.0524590163934426</v>
      </c>
      <c r="AW220">
        <v>29.513643434192261</v>
      </c>
      <c r="AX220">
        <v>16.098438481680908</v>
      </c>
      <c r="AY220">
        <v>20</v>
      </c>
    </row>
    <row r="221" spans="1:51" x14ac:dyDescent="0.3">
      <c r="A221" t="s">
        <v>49</v>
      </c>
      <c r="B221" t="s">
        <v>89</v>
      </c>
      <c r="C221" t="s">
        <v>90</v>
      </c>
      <c r="D221" t="s">
        <v>88</v>
      </c>
      <c r="E221" s="1">
        <v>45036</v>
      </c>
      <c r="F221" s="1" t="s">
        <v>684</v>
      </c>
      <c r="H221" t="s">
        <v>48</v>
      </c>
      <c r="I221">
        <v>4.5999999999999996</v>
      </c>
      <c r="J221">
        <v>7.65</v>
      </c>
      <c r="K221">
        <v>162</v>
      </c>
      <c r="L221">
        <v>12.6</v>
      </c>
      <c r="M221">
        <v>10.51</v>
      </c>
      <c r="N221">
        <v>105.21</v>
      </c>
      <c r="O221">
        <v>59.78</v>
      </c>
      <c r="P221">
        <v>0.9797301726737554</v>
      </c>
      <c r="Q221">
        <v>22.626797219607941</v>
      </c>
      <c r="T221">
        <v>6.9</v>
      </c>
      <c r="U221">
        <v>4.2</v>
      </c>
      <c r="V221">
        <v>2</v>
      </c>
      <c r="W221">
        <v>1.9</v>
      </c>
      <c r="X221">
        <v>5.3775192239999992E-2</v>
      </c>
      <c r="Y221">
        <v>13.248921599999997</v>
      </c>
      <c r="Z221">
        <v>13.788629999999998</v>
      </c>
      <c r="AA221">
        <v>4.1964285714285711E-2</v>
      </c>
      <c r="AB221">
        <v>1.9384919999999993E-2</v>
      </c>
      <c r="AC221">
        <v>10.015213134000003</v>
      </c>
      <c r="AD221">
        <v>1.7995889999999997E-2</v>
      </c>
      <c r="AE221">
        <v>1.5965532180000002E-2</v>
      </c>
      <c r="AF221">
        <v>1.804</v>
      </c>
      <c r="AG221">
        <v>1224.8736296893842</v>
      </c>
      <c r="AH221">
        <v>60</v>
      </c>
      <c r="AI221">
        <v>-16.463000000000001</v>
      </c>
      <c r="AL221">
        <v>1.1313398609803971</v>
      </c>
      <c r="AM221">
        <v>0.98</v>
      </c>
      <c r="AN221">
        <v>1.613911916230226</v>
      </c>
      <c r="AO221">
        <v>1.613911916230226</v>
      </c>
      <c r="AP221">
        <v>0</v>
      </c>
      <c r="AQ221">
        <v>0.48257205524982905</v>
      </c>
      <c r="AR221">
        <v>0.63391191623022614</v>
      </c>
      <c r="AS221">
        <v>-0.15133986098039709</v>
      </c>
      <c r="AT221">
        <v>22.626797219607941</v>
      </c>
      <c r="AU221">
        <v>59.78</v>
      </c>
      <c r="AV221">
        <v>0.98</v>
      </c>
      <c r="AW221">
        <v>6.8121876044029079</v>
      </c>
      <c r="AX221">
        <v>3.7231680233425566</v>
      </c>
      <c r="AY221">
        <v>22</v>
      </c>
    </row>
    <row r="222" spans="1:51" x14ac:dyDescent="0.3">
      <c r="A222" t="s">
        <v>49</v>
      </c>
      <c r="B222" t="s">
        <v>131</v>
      </c>
      <c r="C222" t="s">
        <v>132</v>
      </c>
      <c r="D222" t="s">
        <v>130</v>
      </c>
      <c r="E222" s="1">
        <v>45071</v>
      </c>
      <c r="F222" s="1" t="s">
        <v>684</v>
      </c>
      <c r="H222" t="s">
        <v>48</v>
      </c>
      <c r="I222">
        <v>4.5999999999999996</v>
      </c>
      <c r="J222">
        <v>7.7409999999999997</v>
      </c>
      <c r="K222">
        <v>170.8</v>
      </c>
      <c r="L222">
        <f>VLOOKUP(B222,[1]Feuil1!$B$2:$K$267,10,FALSE)</f>
        <v>15.6</v>
      </c>
      <c r="M222">
        <v>9.5299999999999994</v>
      </c>
      <c r="N222">
        <v>97.3</v>
      </c>
      <c r="O222">
        <v>62.847304000000008</v>
      </c>
      <c r="P222">
        <v>1.03</v>
      </c>
      <c r="Q222">
        <v>16.926331181222658</v>
      </c>
      <c r="S222">
        <v>0.08</v>
      </c>
      <c r="T222">
        <v>6.827</v>
      </c>
      <c r="U222">
        <v>5.2469999999999999</v>
      </c>
      <c r="V222">
        <v>2.5579999999999998</v>
      </c>
      <c r="W222">
        <v>6.0709999999999997</v>
      </c>
      <c r="X222">
        <v>3.8585209003215437E-2</v>
      </c>
      <c r="Y222">
        <v>13.698254592000001</v>
      </c>
      <c r="Z222">
        <v>16.056093600000001</v>
      </c>
      <c r="AA222">
        <v>0.10069124423963131</v>
      </c>
      <c r="AB222">
        <v>3.9256973999999986E-2</v>
      </c>
      <c r="AC222">
        <v>5.8861776080000006</v>
      </c>
      <c r="AD222">
        <v>3.2327512000000003E-2</v>
      </c>
      <c r="AF222">
        <v>3.2719999999999998</v>
      </c>
      <c r="AG222">
        <v>1082.7807728407552</v>
      </c>
      <c r="AH222">
        <v>48.398904360246547</v>
      </c>
      <c r="AI222">
        <v>-14.922000000000001</v>
      </c>
      <c r="AL222">
        <v>0.8463165590611329</v>
      </c>
      <c r="AM222">
        <v>1.0302836721311477</v>
      </c>
      <c r="AN222">
        <v>1.6112771161628474</v>
      </c>
      <c r="AO222">
        <v>1.6112771161628474</v>
      </c>
      <c r="AP222">
        <v>0</v>
      </c>
      <c r="AQ222">
        <v>0.76496055710171462</v>
      </c>
      <c r="AR222">
        <v>0.58099344403169983</v>
      </c>
      <c r="AS222">
        <v>0.18396711307001479</v>
      </c>
      <c r="AT222">
        <v>16.926331181222658</v>
      </c>
      <c r="AV222">
        <v>1.0302836721311477</v>
      </c>
      <c r="AW222">
        <v>29.198918806602446</v>
      </c>
      <c r="AX222">
        <v>16.044223289898159</v>
      </c>
      <c r="AY222">
        <v>27.378</v>
      </c>
    </row>
    <row r="223" spans="1:51" x14ac:dyDescent="0.3">
      <c r="A223" t="s">
        <v>49</v>
      </c>
      <c r="B223" t="s">
        <v>168</v>
      </c>
      <c r="C223" t="s">
        <v>169</v>
      </c>
      <c r="D223" t="s">
        <v>167</v>
      </c>
      <c r="E223" s="1">
        <v>45103</v>
      </c>
      <c r="F223" s="1" t="s">
        <v>684</v>
      </c>
      <c r="H223" t="s">
        <v>48</v>
      </c>
      <c r="I223">
        <v>4.5999999999999996</v>
      </c>
      <c r="J223">
        <v>7.8339999999999996</v>
      </c>
      <c r="K223">
        <v>209</v>
      </c>
      <c r="L223">
        <f>VLOOKUP(B223,[1]Feuil1!$B$2:$K$267,10,FALSE)</f>
        <v>20.6</v>
      </c>
      <c r="M223">
        <v>8.6999999999999993</v>
      </c>
      <c r="N223">
        <v>98</v>
      </c>
      <c r="O223">
        <v>82.67776400000001</v>
      </c>
      <c r="P223">
        <v>1.3550000000000002</v>
      </c>
      <c r="Q223">
        <v>21.907425996960008</v>
      </c>
      <c r="S223">
        <v>8.7999999999999995E-2</v>
      </c>
      <c r="T223">
        <v>6.7130000000000001</v>
      </c>
      <c r="U223">
        <v>6.992</v>
      </c>
      <c r="V223">
        <v>2.8010000000000002</v>
      </c>
      <c r="W223">
        <v>6.3769999999999998</v>
      </c>
      <c r="X223">
        <v>0.13099379999999999</v>
      </c>
      <c r="Y223">
        <v>14.417877888</v>
      </c>
      <c r="Z223">
        <v>17.204183999999998</v>
      </c>
      <c r="AA223">
        <v>6.9090909090909078E-2</v>
      </c>
      <c r="AB223">
        <v>3.6881388000000001E-2</v>
      </c>
      <c r="AC223">
        <v>10.809087087999998</v>
      </c>
      <c r="AD223">
        <v>1.8402944000000001E-2</v>
      </c>
      <c r="AF223">
        <v>2.6840000000000002</v>
      </c>
      <c r="AG223">
        <v>1225.6346680722475</v>
      </c>
      <c r="AH223">
        <v>47.160601451189088</v>
      </c>
      <c r="AI223">
        <v>-15.619</v>
      </c>
      <c r="AL223">
        <v>1.0953712998480003</v>
      </c>
      <c r="AM223">
        <v>1.355373180327869</v>
      </c>
      <c r="AN223">
        <v>2.0266649744505063</v>
      </c>
      <c r="AO223">
        <v>2.0266649744505068</v>
      </c>
      <c r="AP223">
        <v>-2.1912314834891218E-14</v>
      </c>
      <c r="AQ223">
        <v>0.93129367460250667</v>
      </c>
      <c r="AR223">
        <v>0.67129179412263784</v>
      </c>
      <c r="AS223">
        <v>0.26000188047986883</v>
      </c>
      <c r="AT223">
        <v>21.907425996960008</v>
      </c>
      <c r="AV223">
        <v>1.355373180327869</v>
      </c>
      <c r="AW223">
        <v>72.833242546652855</v>
      </c>
      <c r="AX223">
        <v>40.369417951440994</v>
      </c>
      <c r="AY223">
        <v>92.251999999999995</v>
      </c>
    </row>
    <row r="224" spans="1:51" x14ac:dyDescent="0.3">
      <c r="A224" t="s">
        <v>49</v>
      </c>
      <c r="B224" t="s">
        <v>205</v>
      </c>
      <c r="C224" t="s">
        <v>206</v>
      </c>
      <c r="D224" t="s">
        <v>204</v>
      </c>
      <c r="E224" s="1">
        <v>45139</v>
      </c>
      <c r="F224" s="1" t="s">
        <v>685</v>
      </c>
      <c r="G224">
        <v>0.52083333333333337</v>
      </c>
      <c r="H224" t="s">
        <v>48</v>
      </c>
      <c r="I224">
        <v>4.5999999999999996</v>
      </c>
      <c r="J224">
        <v>7.7839999999999998</v>
      </c>
      <c r="K224">
        <v>277</v>
      </c>
      <c r="L224">
        <f>VLOOKUP(B224,[1]Feuil1!$B$2:$K$267,10,FALSE)</f>
        <v>20.010000000000002</v>
      </c>
      <c r="M224">
        <v>8.31</v>
      </c>
      <c r="N224">
        <v>93.2</v>
      </c>
      <c r="O224">
        <v>77.186251999999996</v>
      </c>
      <c r="P224">
        <v>1.2649999999999999</v>
      </c>
      <c r="Q224">
        <v>24.59854182332187</v>
      </c>
      <c r="S224">
        <v>0.16700000000000001</v>
      </c>
      <c r="T224">
        <v>8.5820000000000007</v>
      </c>
      <c r="U224">
        <v>5.9029999999999996</v>
      </c>
      <c r="V224">
        <v>2.6</v>
      </c>
      <c r="W224">
        <v>7.4020000000000001</v>
      </c>
      <c r="X224">
        <v>8.4337349397590355E-2</v>
      </c>
      <c r="Y224">
        <v>21.607910592</v>
      </c>
      <c r="Z224">
        <v>4.80700416</v>
      </c>
      <c r="AA224">
        <v>6.1860465116279073E-2</v>
      </c>
      <c r="AB224">
        <v>3.8153159999999998E-2</v>
      </c>
      <c r="AC224">
        <v>8.7130599760000003</v>
      </c>
      <c r="AD224">
        <v>2.4170239999999999E-2</v>
      </c>
      <c r="AF224">
        <v>1.216</v>
      </c>
      <c r="AG224">
        <v>1274.5807660514872</v>
      </c>
      <c r="AH224">
        <v>49.887871317208941</v>
      </c>
      <c r="AI224">
        <v>-12.933999999999999</v>
      </c>
      <c r="AL224">
        <v>1.2299270911660936</v>
      </c>
      <c r="AM224">
        <v>1.2653483934426228</v>
      </c>
      <c r="AN224">
        <v>2.1094026833741948</v>
      </c>
      <c r="AO224">
        <v>2.1094026833741943</v>
      </c>
      <c r="AP224">
        <v>2.1052841799731606E-14</v>
      </c>
      <c r="AQ224">
        <v>0.87947559220810079</v>
      </c>
      <c r="AR224">
        <v>0.8440542899315715</v>
      </c>
      <c r="AS224">
        <v>3.5421302276529287E-2</v>
      </c>
      <c r="AT224">
        <v>24.59854182332187</v>
      </c>
      <c r="AV224">
        <v>1.2653483934426228</v>
      </c>
      <c r="AW224">
        <v>67.081357564007632</v>
      </c>
      <c r="AX224">
        <v>37.143806741269188</v>
      </c>
      <c r="AY224">
        <v>20.446999999999999</v>
      </c>
    </row>
    <row r="225" spans="1:51" x14ac:dyDescent="0.3">
      <c r="A225" t="s">
        <v>49</v>
      </c>
      <c r="B225" t="s">
        <v>243</v>
      </c>
      <c r="C225" t="s">
        <v>244</v>
      </c>
      <c r="D225" t="s">
        <v>242</v>
      </c>
      <c r="E225" s="1">
        <v>45167</v>
      </c>
      <c r="F225" s="1" t="s">
        <v>685</v>
      </c>
      <c r="G225">
        <v>0.47916666666666669</v>
      </c>
      <c r="H225" t="s">
        <v>48</v>
      </c>
      <c r="I225">
        <v>4.5999999999999996</v>
      </c>
      <c r="J225">
        <v>7.8140000000000001</v>
      </c>
      <c r="K225">
        <v>239</v>
      </c>
      <c r="L225">
        <f>VLOOKUP(B225,[1]Feuil1!$B$2:$K$267,10,FALSE)</f>
        <v>18.899999999999999</v>
      </c>
      <c r="M225">
        <v>8.42</v>
      </c>
      <c r="N225">
        <v>91.5</v>
      </c>
      <c r="O225">
        <v>84.508268000000001</v>
      </c>
      <c r="P225">
        <v>1.385</v>
      </c>
      <c r="Q225">
        <v>24.024415370532168</v>
      </c>
      <c r="S225">
        <v>0.189</v>
      </c>
      <c r="T225">
        <v>9.3209999999999997</v>
      </c>
      <c r="U225">
        <v>7.2030000000000003</v>
      </c>
      <c r="V225">
        <v>3.6779999999999999</v>
      </c>
      <c r="W225">
        <v>8.7880000000000003</v>
      </c>
      <c r="X225">
        <v>0.13253012048192769</v>
      </c>
      <c r="Y225">
        <v>23.162956416</v>
      </c>
      <c r="Z225">
        <v>5.8585363199999998</v>
      </c>
      <c r="AA225">
        <v>0.11488372093023258</v>
      </c>
      <c r="AB225">
        <v>0</v>
      </c>
      <c r="AC225">
        <v>8.0737504479999984</v>
      </c>
      <c r="AD225">
        <v>2.4170239999999999E-2</v>
      </c>
      <c r="AF225">
        <v>2.2309999999999999</v>
      </c>
      <c r="AG225">
        <v>1282.9470415334381</v>
      </c>
      <c r="AH225">
        <v>51.876287647972433</v>
      </c>
      <c r="AI225">
        <v>-14.211</v>
      </c>
      <c r="AL225">
        <v>1.2012207685266083</v>
      </c>
      <c r="AM225">
        <v>1.3853814426229509</v>
      </c>
      <c r="AN225">
        <v>2.275200004820749</v>
      </c>
      <c r="AO225">
        <v>2.2752000048207495</v>
      </c>
      <c r="AP225">
        <v>-1.9518688858523014E-14</v>
      </c>
      <c r="AQ225">
        <v>1.0739792362941409</v>
      </c>
      <c r="AR225">
        <v>0.88981856219779842</v>
      </c>
      <c r="AS225">
        <v>0.18416067409634251</v>
      </c>
      <c r="AT225">
        <v>24.024415370532168</v>
      </c>
      <c r="AV225">
        <v>1.3853814426229509</v>
      </c>
      <c r="AW225">
        <v>73.94824479388366</v>
      </c>
      <c r="AX225">
        <v>40.867972094779141</v>
      </c>
      <c r="AY225">
        <v>39.881999999999998</v>
      </c>
    </row>
    <row r="226" spans="1:51" x14ac:dyDescent="0.3">
      <c r="A226" t="s">
        <v>49</v>
      </c>
      <c r="B226" t="s">
        <v>280</v>
      </c>
      <c r="C226" t="s">
        <v>281</v>
      </c>
      <c r="D226" t="s">
        <v>279</v>
      </c>
      <c r="E226" s="1">
        <v>45201</v>
      </c>
      <c r="F226" s="1" t="s">
        <v>685</v>
      </c>
      <c r="H226" t="s">
        <v>48</v>
      </c>
      <c r="I226">
        <v>4.5999999999999996</v>
      </c>
      <c r="J226">
        <v>7.75</v>
      </c>
      <c r="K226">
        <v>258</v>
      </c>
      <c r="L226">
        <f>VLOOKUP(B226,[1]Feuil1!$B$2:$K$267,10,FALSE)</f>
        <v>17.600000000000001</v>
      </c>
      <c r="M226">
        <v>8.56</v>
      </c>
      <c r="N226">
        <v>90</v>
      </c>
      <c r="O226">
        <v>88.169276000000011</v>
      </c>
      <c r="P226">
        <v>1.4450000000000001</v>
      </c>
      <c r="Q226">
        <v>28.712483293849566</v>
      </c>
      <c r="S226">
        <v>0.20699999999999999</v>
      </c>
      <c r="T226">
        <v>9.9120000000000008</v>
      </c>
      <c r="U226">
        <v>7.8310000000000004</v>
      </c>
      <c r="V226">
        <v>3.306</v>
      </c>
      <c r="W226">
        <v>9.2579999999999991</v>
      </c>
      <c r="X226">
        <v>9.0968161143599735E-2</v>
      </c>
      <c r="Y226">
        <v>36.230630399999995</v>
      </c>
      <c r="Z226">
        <v>9.8553844799999997</v>
      </c>
      <c r="AA226">
        <v>9.5625587958607705E-2</v>
      </c>
      <c r="AB226">
        <v>2.9865527999999995E-2</v>
      </c>
      <c r="AC226">
        <v>4.863229411999999</v>
      </c>
      <c r="AD226">
        <v>9.0126879999999996E-3</v>
      </c>
      <c r="AF226">
        <v>1.841</v>
      </c>
      <c r="AG226">
        <v>1526.1455403970422</v>
      </c>
      <c r="AH226">
        <v>64.155236644711152</v>
      </c>
      <c r="AI226">
        <v>-13.132999999999999</v>
      </c>
      <c r="AJ226">
        <v>-6.61977777800079</v>
      </c>
      <c r="AK226">
        <v>-42.779370389016897</v>
      </c>
      <c r="AL226">
        <v>1.4356241646924783</v>
      </c>
      <c r="AM226">
        <v>1.445397967213115</v>
      </c>
      <c r="AN226">
        <v>2.5723580849748515</v>
      </c>
      <c r="AO226">
        <v>2.572358084974852</v>
      </c>
      <c r="AP226">
        <v>-1.7263895429022442E-14</v>
      </c>
      <c r="AQ226">
        <v>1.1367339202823736</v>
      </c>
      <c r="AR226">
        <v>1.126960117761737</v>
      </c>
      <c r="AS226">
        <v>9.773802520636643E-3</v>
      </c>
      <c r="AT226">
        <v>28.712483293849566</v>
      </c>
      <c r="AV226">
        <v>1.445397967213115</v>
      </c>
      <c r="AW226">
        <v>76.110012296536809</v>
      </c>
      <c r="AX226">
        <v>41.967939618142637</v>
      </c>
      <c r="AY226">
        <v>32.334882899999997</v>
      </c>
    </row>
    <row r="227" spans="1:51" x14ac:dyDescent="0.3">
      <c r="A227" t="s">
        <v>49</v>
      </c>
      <c r="B227" t="s">
        <v>317</v>
      </c>
      <c r="C227" t="s">
        <v>318</v>
      </c>
      <c r="D227" t="s">
        <v>316</v>
      </c>
      <c r="E227" s="1">
        <v>45224</v>
      </c>
      <c r="F227" s="1" t="s">
        <v>684</v>
      </c>
      <c r="H227" t="s">
        <v>48</v>
      </c>
      <c r="I227">
        <v>4.5999999999999996</v>
      </c>
      <c r="J227">
        <v>7.48</v>
      </c>
      <c r="K227">
        <v>147.6</v>
      </c>
      <c r="L227">
        <f>VLOOKUP(B227,[1]Feuil1!$B$2:$K$267,10,FALSE)</f>
        <v>13.7</v>
      </c>
      <c r="M227">
        <v>9.2899999999999991</v>
      </c>
      <c r="N227">
        <v>91.7</v>
      </c>
      <c r="O227">
        <v>46.677852000000001</v>
      </c>
      <c r="P227">
        <v>0.76500000000000001</v>
      </c>
      <c r="Q227">
        <v>13.009826902960286</v>
      </c>
      <c r="S227">
        <v>0.20100000000000001</v>
      </c>
      <c r="T227">
        <v>8.5809999999999995</v>
      </c>
      <c r="U227">
        <v>4.4800000000000004</v>
      </c>
      <c r="V227">
        <v>4.2750000000000004</v>
      </c>
      <c r="W227">
        <v>7.4020000000000001</v>
      </c>
      <c r="X227">
        <v>0.20407590000000003</v>
      </c>
      <c r="Y227">
        <v>14.01446112</v>
      </c>
      <c r="Z227">
        <v>9.1013760000000001</v>
      </c>
      <c r="AA227">
        <v>1.2511759172154279E-2</v>
      </c>
      <c r="AB227">
        <v>4.9064795999999994E-2</v>
      </c>
      <c r="AC227">
        <v>9.302279532</v>
      </c>
      <c r="AD227">
        <v>2.0278547999999997E-2</v>
      </c>
      <c r="AF227">
        <v>6.5629999999999997</v>
      </c>
      <c r="AG227">
        <v>1435.1739117315881</v>
      </c>
      <c r="AH227">
        <v>68.127654437238689</v>
      </c>
      <c r="AI227">
        <v>-15.111000000000001</v>
      </c>
      <c r="AJ227">
        <v>-6.4001476348700912</v>
      </c>
      <c r="AK227">
        <v>-38.354269523129418</v>
      </c>
      <c r="AL227">
        <v>0.65049134514801432</v>
      </c>
      <c r="AM227">
        <v>0.76521068852459018</v>
      </c>
      <c r="AN227">
        <v>1.460689610284635</v>
      </c>
      <c r="AO227">
        <v>1.460689610284635</v>
      </c>
      <c r="AP227">
        <v>0</v>
      </c>
      <c r="AQ227">
        <v>0.81019826513662063</v>
      </c>
      <c r="AR227">
        <v>0.69547892176004478</v>
      </c>
      <c r="AS227">
        <v>0.11471934337657586</v>
      </c>
      <c r="AT227">
        <v>13.009826902960286</v>
      </c>
      <c r="AV227">
        <v>0.76521068852459018</v>
      </c>
      <c r="AW227">
        <v>8.5546133494371634</v>
      </c>
      <c r="AX227">
        <v>4.6847335692503957</v>
      </c>
      <c r="AY227">
        <v>16.544730900000001</v>
      </c>
    </row>
    <row r="228" spans="1:51" x14ac:dyDescent="0.3">
      <c r="A228" t="s">
        <v>49</v>
      </c>
      <c r="B228" t="s">
        <v>353</v>
      </c>
      <c r="C228" t="s">
        <v>354</v>
      </c>
      <c r="D228" t="s">
        <v>352</v>
      </c>
      <c r="E228" s="1">
        <v>45245</v>
      </c>
      <c r="F228" s="1" t="s">
        <v>686</v>
      </c>
      <c r="H228" t="s">
        <v>48</v>
      </c>
      <c r="I228">
        <v>4.5999999999999996</v>
      </c>
      <c r="J228">
        <v>7.5949999999999998</v>
      </c>
      <c r="K228">
        <v>163.1</v>
      </c>
      <c r="L228">
        <f>VLOOKUP(B228,[1]Feuil1!$B$2:$K$267,10,FALSE)</f>
        <v>12.9</v>
      </c>
      <c r="M228">
        <v>10.199999999999999</v>
      </c>
      <c r="N228">
        <v>97.1</v>
      </c>
      <c r="O228">
        <v>58.881212000000005</v>
      </c>
      <c r="P228">
        <v>0.96500000000000008</v>
      </c>
      <c r="Q228">
        <v>15.575249266318403</v>
      </c>
      <c r="S228">
        <v>6.2E-2</v>
      </c>
      <c r="T228">
        <v>7.34</v>
      </c>
      <c r="U228">
        <v>4.9809999999999999</v>
      </c>
      <c r="V228">
        <v>3.286</v>
      </c>
      <c r="W228">
        <v>6.4850000000000003</v>
      </c>
      <c r="X228">
        <v>0.1055565</v>
      </c>
      <c r="Y228">
        <v>8.3911036799999987</v>
      </c>
      <c r="Z228">
        <v>8.5072583999999996</v>
      </c>
      <c r="AA228">
        <v>2.0555032925682028E-2</v>
      </c>
      <c r="AB228">
        <v>3.0932153999999996E-2</v>
      </c>
      <c r="AC228">
        <v>12.971365018</v>
      </c>
      <c r="AD228">
        <v>7.886101999999999E-3</v>
      </c>
      <c r="AF228">
        <v>3.8380000000000001</v>
      </c>
      <c r="AG228">
        <v>1374.8286824041772</v>
      </c>
      <c r="AH228">
        <v>66.97368514568052</v>
      </c>
      <c r="AI228">
        <v>-13.875999999999999</v>
      </c>
      <c r="AJ228">
        <v>-6.9379048788003166</v>
      </c>
      <c r="AK228">
        <v>-43.397651615690506</v>
      </c>
      <c r="AL228">
        <v>0.77876246331592014</v>
      </c>
      <c r="AM228">
        <v>0.9652657704918034</v>
      </c>
      <c r="AN228">
        <v>1.560432019356357</v>
      </c>
      <c r="AO228">
        <v>1.5604320193563572</v>
      </c>
      <c r="AP228">
        <v>-1.4229687815341018E-14</v>
      </c>
      <c r="AQ228">
        <v>0.78166955604043686</v>
      </c>
      <c r="AR228">
        <v>0.5951662488645536</v>
      </c>
      <c r="AS228">
        <v>0.18650330717588326</v>
      </c>
      <c r="AT228">
        <v>15.575249266318403</v>
      </c>
      <c r="AV228">
        <v>0.9652657704918034</v>
      </c>
      <c r="AW228">
        <v>16.345381362437202</v>
      </c>
      <c r="AX228">
        <v>8.9383195824047679</v>
      </c>
      <c r="AY228">
        <v>43.306316099999997</v>
      </c>
    </row>
    <row r="229" spans="1:51" x14ac:dyDescent="0.3">
      <c r="A229" t="s">
        <v>49</v>
      </c>
      <c r="B229" t="s">
        <v>390</v>
      </c>
      <c r="C229" t="s">
        <v>391</v>
      </c>
      <c r="D229" t="s">
        <v>389</v>
      </c>
      <c r="E229" s="1">
        <v>45278</v>
      </c>
      <c r="F229" s="1" t="s">
        <v>686</v>
      </c>
      <c r="H229" t="s">
        <v>48</v>
      </c>
      <c r="I229">
        <v>4.5999999999999996</v>
      </c>
      <c r="J229">
        <v>7.5940000000000003</v>
      </c>
      <c r="K229">
        <v>172.7</v>
      </c>
      <c r="L229">
        <f>VLOOKUP(B229,[1]Feuil1!$B$2:$K$267,10,FALSE)</f>
        <v>7.2</v>
      </c>
      <c r="M229">
        <v>11.84</v>
      </c>
      <c r="N229">
        <v>98</v>
      </c>
      <c r="O229">
        <v>61.321883999999997</v>
      </c>
      <c r="P229">
        <v>1.0049999999999999</v>
      </c>
      <c r="Q229">
        <v>17.571593082367123</v>
      </c>
      <c r="S229">
        <v>6.2E-2</v>
      </c>
      <c r="T229">
        <v>7.4269999999999996</v>
      </c>
      <c r="U229">
        <v>5.4009999999999998</v>
      </c>
      <c r="V229">
        <v>2.7959999999999998</v>
      </c>
      <c r="W229">
        <v>6.359</v>
      </c>
      <c r="X229">
        <v>3.614457831325301E-2</v>
      </c>
      <c r="Y229">
        <v>11.39967615456</v>
      </c>
      <c r="Z229">
        <v>10.38715824</v>
      </c>
      <c r="AA229">
        <v>3.3928571428571433E-2</v>
      </c>
      <c r="AB229">
        <v>9.0230759999999997E-3</v>
      </c>
      <c r="AC229">
        <v>13.405407970000001</v>
      </c>
      <c r="AD229">
        <v>1.1265859999999999E-2</v>
      </c>
      <c r="AF229">
        <v>1.8919999999999999</v>
      </c>
      <c r="AG229">
        <v>1343.3325683206031</v>
      </c>
      <c r="AH229">
        <v>79.453611329492787</v>
      </c>
      <c r="AI229">
        <v>-13.898999999999999</v>
      </c>
      <c r="AJ229">
        <v>-7.1459562971830497</v>
      </c>
      <c r="AK229">
        <v>-45.878424870455653</v>
      </c>
      <c r="AL229">
        <v>0.87857965411835615</v>
      </c>
      <c r="AM229">
        <v>1.0052767868852459</v>
      </c>
      <c r="AN229">
        <v>1.6730723667310234</v>
      </c>
      <c r="AO229">
        <v>1.6730723667310234</v>
      </c>
      <c r="AP229">
        <v>0</v>
      </c>
      <c r="AQ229">
        <v>0.79449271261266718</v>
      </c>
      <c r="AR229">
        <v>0.66779557984577742</v>
      </c>
      <c r="AS229">
        <v>0.12669713276688976</v>
      </c>
      <c r="AT229">
        <v>17.571593082367123</v>
      </c>
      <c r="AV229">
        <v>1.0052767868852459</v>
      </c>
      <c r="AW229">
        <v>15.509678864633083</v>
      </c>
      <c r="AX229">
        <v>8.39299184739121</v>
      </c>
      <c r="AY229">
        <v>23.0649747</v>
      </c>
    </row>
    <row r="230" spans="1:51" x14ac:dyDescent="0.3">
      <c r="A230" t="s">
        <v>49</v>
      </c>
      <c r="B230" t="s">
        <v>427</v>
      </c>
      <c r="C230" t="s">
        <v>428</v>
      </c>
      <c r="D230" t="s">
        <v>426</v>
      </c>
      <c r="E230" s="1">
        <v>45320</v>
      </c>
      <c r="F230" s="1" t="s">
        <v>684</v>
      </c>
      <c r="G230">
        <v>0.4375</v>
      </c>
      <c r="H230" t="s">
        <v>48</v>
      </c>
      <c r="I230">
        <v>4.5999999999999996</v>
      </c>
      <c r="J230">
        <v>7.61</v>
      </c>
      <c r="K230">
        <v>164.9</v>
      </c>
      <c r="L230">
        <f>VLOOKUP(B230,[1]Feuil1!$B$2:$K$267,10,FALSE)</f>
        <v>8.5</v>
      </c>
      <c r="M230">
        <v>11.48</v>
      </c>
      <c r="N230">
        <v>97.5</v>
      </c>
      <c r="O230">
        <v>55.830372000000004</v>
      </c>
      <c r="P230">
        <v>0.91500000000000004</v>
      </c>
      <c r="Q230">
        <v>14.710009671029262</v>
      </c>
      <c r="S230">
        <v>0.06</v>
      </c>
      <c r="T230">
        <v>7.1079999999999997</v>
      </c>
      <c r="U230">
        <v>5.3849999999999998</v>
      </c>
      <c r="V230">
        <v>2.7160000000000002</v>
      </c>
      <c r="W230">
        <v>6.7240000000000002</v>
      </c>
      <c r="X230">
        <v>3.0120481927710843E-2</v>
      </c>
      <c r="Y230">
        <v>12.296601600000001</v>
      </c>
      <c r="Z230">
        <v>11.13001296</v>
      </c>
      <c r="AA230">
        <v>3.3928571428571433E-2</v>
      </c>
      <c r="AB230">
        <v>2.133252E-3</v>
      </c>
      <c r="AC230">
        <v>10.262966582000001</v>
      </c>
      <c r="AD230">
        <v>9.0126879999999996E-3</v>
      </c>
      <c r="AF230">
        <v>1.581</v>
      </c>
      <c r="AG230">
        <v>1195.9449426248975</v>
      </c>
      <c r="AH230">
        <v>67.570345677798457</v>
      </c>
      <c r="AI230">
        <v>-12.659000000000001</v>
      </c>
      <c r="AJ230">
        <v>-7.2937091911599037</v>
      </c>
      <c r="AK230">
        <v>-46.071195102543982</v>
      </c>
      <c r="AL230">
        <v>0.73550048355146314</v>
      </c>
      <c r="AM230">
        <v>0.91525200000000007</v>
      </c>
      <c r="AN230">
        <v>1.541896153388989</v>
      </c>
      <c r="AO230">
        <v>1.5418961533889892</v>
      </c>
      <c r="AP230">
        <v>-1.4400749650810886E-14</v>
      </c>
      <c r="AQ230">
        <v>0.80639566983752609</v>
      </c>
      <c r="AR230">
        <v>0.62664415338898916</v>
      </c>
      <c r="AS230">
        <v>0.17975151644853693</v>
      </c>
      <c r="AT230">
        <v>14.710009671029262</v>
      </c>
      <c r="AV230">
        <v>0.91525200000000007</v>
      </c>
      <c r="AW230">
        <v>12.880878149332322</v>
      </c>
      <c r="AX230">
        <v>6.9873526472541316</v>
      </c>
      <c r="AY230">
        <v>48.325000000000003</v>
      </c>
    </row>
    <row r="231" spans="1:51" x14ac:dyDescent="0.3">
      <c r="A231" t="s">
        <v>49</v>
      </c>
      <c r="B231" t="s">
        <v>464</v>
      </c>
      <c r="C231" t="s">
        <v>465</v>
      </c>
      <c r="D231" t="s">
        <v>463</v>
      </c>
      <c r="E231" s="1">
        <v>45385</v>
      </c>
      <c r="F231" s="1" t="s">
        <v>684</v>
      </c>
      <c r="H231" t="s">
        <v>48</v>
      </c>
      <c r="I231">
        <v>4.5999999999999996</v>
      </c>
      <c r="J231">
        <v>7.6749999999999998</v>
      </c>
      <c r="K231">
        <v>170.3</v>
      </c>
      <c r="L231">
        <f>VLOOKUP(B231,[1]Feuil1!$B$2:$K$267,10,FALSE)</f>
        <v>12.5</v>
      </c>
      <c r="M231">
        <v>10.47</v>
      </c>
      <c r="N231">
        <v>100.1</v>
      </c>
      <c r="O231">
        <v>65.816234960731933</v>
      </c>
      <c r="P231">
        <v>1.0786575985750142</v>
      </c>
      <c r="Q231">
        <v>19.931420377221773</v>
      </c>
      <c r="S231">
        <v>9.4E-2</v>
      </c>
      <c r="T231">
        <v>6.8849999999999998</v>
      </c>
      <c r="U231">
        <v>5.2709999999999999</v>
      </c>
      <c r="V231">
        <v>2.5190000000000001</v>
      </c>
      <c r="W231">
        <v>6.5039999999999996</v>
      </c>
      <c r="X231">
        <v>1.9254299999999998E-2</v>
      </c>
      <c r="Y231">
        <v>16.726861368000002</v>
      </c>
      <c r="Z231">
        <v>9.4202027999999984</v>
      </c>
      <c r="AA231">
        <v>9.4806865000000004E-2</v>
      </c>
      <c r="AB231">
        <v>1.3832441999999999E-2</v>
      </c>
      <c r="AC231">
        <v>9.2662823220000003</v>
      </c>
      <c r="AD231">
        <v>8.3790839999999984E-3</v>
      </c>
      <c r="AF231">
        <v>1.8169999999999999</v>
      </c>
      <c r="AG231">
        <v>1271.3507372852471</v>
      </c>
      <c r="AH231">
        <v>62.746965370200016</v>
      </c>
      <c r="AI231">
        <v>-13.252000000000001</v>
      </c>
      <c r="AJ231">
        <v>-7.5679144332101096</v>
      </c>
      <c r="AK231">
        <v>-48.044512178614241</v>
      </c>
      <c r="AL231">
        <v>0.99657101886108868</v>
      </c>
      <c r="AM231">
        <v>1.0789546714874088</v>
      </c>
      <c r="AN231">
        <v>1.7792283776542752</v>
      </c>
      <c r="AO231">
        <v>1.7792283776542748</v>
      </c>
      <c r="AP231">
        <v>2.4959651915823608E-14</v>
      </c>
      <c r="AQ231">
        <v>0.78265735879318632</v>
      </c>
      <c r="AR231">
        <v>0.70027370616686624</v>
      </c>
      <c r="AS231">
        <v>8.2383652626320081E-2</v>
      </c>
      <c r="AT231">
        <v>19.931420377221773</v>
      </c>
      <c r="AV231">
        <v>1.0789546714874088</v>
      </c>
      <c r="AW231">
        <v>27.689200199545461</v>
      </c>
      <c r="AX231">
        <v>15.130667114515422</v>
      </c>
      <c r="AY231">
        <v>21.853488899999999</v>
      </c>
    </row>
    <row r="232" spans="1:51" x14ac:dyDescent="0.3">
      <c r="A232" t="s">
        <v>49</v>
      </c>
      <c r="B232" t="s">
        <v>501</v>
      </c>
      <c r="C232" t="s">
        <v>502</v>
      </c>
      <c r="D232" t="s">
        <v>500</v>
      </c>
      <c r="E232" s="1">
        <v>45412</v>
      </c>
      <c r="F232" s="1" t="s">
        <v>686</v>
      </c>
      <c r="H232" t="s">
        <v>48</v>
      </c>
      <c r="I232">
        <v>4.5999999999999996</v>
      </c>
      <c r="J232">
        <v>7.5510000000000002</v>
      </c>
      <c r="K232">
        <v>143.4</v>
      </c>
      <c r="L232">
        <f>VLOOKUP(B232,[1]Feuil1!$B$2:$K$267,10,FALSE)</f>
        <v>12.8</v>
      </c>
      <c r="M232">
        <v>10.36</v>
      </c>
      <c r="N232">
        <v>98.4</v>
      </c>
      <c r="O232">
        <v>60.762428963160204</v>
      </c>
      <c r="P232">
        <v>0.99583113115011279</v>
      </c>
      <c r="Q232">
        <v>14.831259960036132</v>
      </c>
      <c r="S232">
        <v>0.112</v>
      </c>
      <c r="T232">
        <v>5.5449999999999999</v>
      </c>
      <c r="U232">
        <v>4.4809999999999999</v>
      </c>
      <c r="V232">
        <v>2.9279999999999999</v>
      </c>
      <c r="W232">
        <v>5.64</v>
      </c>
      <c r="X232">
        <v>8.98534E-2</v>
      </c>
      <c r="Y232">
        <v>7.9618514572800008</v>
      </c>
      <c r="Z232">
        <v>8.1002462399999988</v>
      </c>
      <c r="AA232">
        <v>7.6397765000000006E-2</v>
      </c>
      <c r="AB232">
        <v>4.2782903999999997E-2</v>
      </c>
      <c r="AC232">
        <v>6.7733373119999989</v>
      </c>
      <c r="AD232">
        <v>1.4161007999999999E-2</v>
      </c>
      <c r="AG232">
        <v>1568.5416181131586</v>
      </c>
      <c r="AH232">
        <v>76.65954609498074</v>
      </c>
      <c r="AJ232">
        <v>-7.3371174853786236</v>
      </c>
      <c r="AK232">
        <v>-46.790895890753831</v>
      </c>
      <c r="AL232">
        <v>0.74156299800180658</v>
      </c>
      <c r="AM232">
        <v>0.99610539283869182</v>
      </c>
      <c r="AN232">
        <v>1.4362578174770471</v>
      </c>
      <c r="AO232">
        <v>1.4362578174770471</v>
      </c>
      <c r="AP232">
        <v>0</v>
      </c>
      <c r="AQ232">
        <v>0.69469481947524048</v>
      </c>
      <c r="AR232">
        <v>0.4401524246383553</v>
      </c>
      <c r="AS232">
        <v>0.25454239483688518</v>
      </c>
      <c r="AT232">
        <v>14.831259960036132</v>
      </c>
      <c r="AV232">
        <v>0.99610539283869182</v>
      </c>
      <c r="AW232">
        <v>14.465632446047655</v>
      </c>
      <c r="AX232">
        <v>7.9089720352328499</v>
      </c>
      <c r="AY232">
        <v>19.137854999999998</v>
      </c>
    </row>
    <row r="233" spans="1:51" x14ac:dyDescent="0.3">
      <c r="A233" t="s">
        <v>49</v>
      </c>
      <c r="B233" t="s">
        <v>538</v>
      </c>
      <c r="C233" t="s">
        <v>539</v>
      </c>
      <c r="D233" t="s">
        <v>537</v>
      </c>
      <c r="E233" s="1">
        <v>45441</v>
      </c>
      <c r="F233" s="1" t="s">
        <v>684</v>
      </c>
      <c r="H233" t="s">
        <v>48</v>
      </c>
      <c r="I233">
        <v>4.5999999999999996</v>
      </c>
      <c r="J233">
        <v>7.681</v>
      </c>
      <c r="K233">
        <v>172.1</v>
      </c>
      <c r="L233">
        <f>VLOOKUP(B233,[1]Feuil1!$B$2:$K$267,10,FALSE)</f>
        <v>14.4</v>
      </c>
      <c r="M233">
        <v>9.81</v>
      </c>
      <c r="N233">
        <v>97.6</v>
      </c>
      <c r="O233">
        <v>65.617927854530322</v>
      </c>
      <c r="P233">
        <v>1.0754075575010542</v>
      </c>
      <c r="Q233">
        <v>18.794507581543563</v>
      </c>
      <c r="S233">
        <v>9.5000000000000001E-2</v>
      </c>
      <c r="T233">
        <v>7.0309999999999997</v>
      </c>
      <c r="U233">
        <v>5.0419999999999998</v>
      </c>
      <c r="V233">
        <v>2.444</v>
      </c>
      <c r="W233">
        <v>5.5419999999999998</v>
      </c>
      <c r="X233">
        <v>0.11440314</v>
      </c>
      <c r="Y233">
        <v>11.939854079999998</v>
      </c>
      <c r="Z233">
        <v>10.015474559999999</v>
      </c>
      <c r="AA233">
        <v>6.0509528E-2</v>
      </c>
      <c r="AB233">
        <v>0.15109282799999996</v>
      </c>
      <c r="AC233">
        <v>8.7397905059999985</v>
      </c>
      <c r="AD233">
        <v>7.1820719999999994E-3</v>
      </c>
      <c r="AF233">
        <v>2.16</v>
      </c>
      <c r="AG233">
        <v>1279.3985037675277</v>
      </c>
      <c r="AH233">
        <v>59.389338153228806</v>
      </c>
      <c r="AJ233">
        <v>-7.4575543329099929</v>
      </c>
      <c r="AK233">
        <v>-47.441595637303372</v>
      </c>
      <c r="AL233">
        <v>0.93972537907717812</v>
      </c>
      <c r="AM233">
        <v>1.0757037353201693</v>
      </c>
      <c r="AN233">
        <v>1.6708181039463472</v>
      </c>
      <c r="AO233">
        <v>1.670818103946347</v>
      </c>
      <c r="AP233">
        <v>1.3289573796248591E-14</v>
      </c>
      <c r="AQ233">
        <v>0.73109272486916899</v>
      </c>
      <c r="AR233">
        <v>0.59511436862617784</v>
      </c>
      <c r="AS233">
        <v>0.13597835624299115</v>
      </c>
      <c r="AT233">
        <v>18.794507581543563</v>
      </c>
      <c r="AV233">
        <v>1.0757037353201693</v>
      </c>
      <c r="AW233">
        <v>28.26381682293388</v>
      </c>
      <c r="AX233">
        <v>15.497377215733898</v>
      </c>
      <c r="AY233">
        <v>20.658482800000002</v>
      </c>
    </row>
    <row r="234" spans="1:51" x14ac:dyDescent="0.3">
      <c r="A234" t="s">
        <v>49</v>
      </c>
      <c r="B234" t="s">
        <v>575</v>
      </c>
      <c r="C234" t="s">
        <v>576</v>
      </c>
      <c r="D234" t="s">
        <v>574</v>
      </c>
      <c r="E234" s="1">
        <v>45469</v>
      </c>
      <c r="F234" s="1" t="s">
        <v>684</v>
      </c>
      <c r="G234">
        <v>0.45833333333333331</v>
      </c>
      <c r="H234" t="s">
        <v>48</v>
      </c>
      <c r="I234">
        <v>4.5999999999999996</v>
      </c>
      <c r="J234">
        <v>7.67</v>
      </c>
      <c r="K234">
        <v>190</v>
      </c>
      <c r="L234">
        <f>VLOOKUP(B234,[1]Feuil1!$B$2:$K$267,10,FALSE)</f>
        <v>18.399999999999999</v>
      </c>
      <c r="M234">
        <v>8.7200000000000006</v>
      </c>
      <c r="N234">
        <v>94.8</v>
      </c>
      <c r="O234">
        <v>73.445185185185196</v>
      </c>
      <c r="P234">
        <v>1.2036879217721217</v>
      </c>
      <c r="Q234">
        <v>21.823034986010768</v>
      </c>
      <c r="S234">
        <v>0.10100000000000001</v>
      </c>
      <c r="T234">
        <v>8.0860000000000003</v>
      </c>
      <c r="U234">
        <v>5.4539999999999997</v>
      </c>
      <c r="V234">
        <v>3.0579999999999998</v>
      </c>
      <c r="W234">
        <v>5.9870000000000001</v>
      </c>
      <c r="X234">
        <v>9.5335949999999989E-2</v>
      </c>
      <c r="Y234">
        <v>14.02182912</v>
      </c>
      <c r="Z234">
        <v>10.768517759999998</v>
      </c>
      <c r="AA234">
        <v>6.6738449999999991E-2</v>
      </c>
      <c r="AB234">
        <v>2.2344714000000002E-2</v>
      </c>
      <c r="AC234">
        <v>9.3923330039999993</v>
      </c>
      <c r="AD234">
        <v>1.1970119999999999E-2</v>
      </c>
      <c r="AF234">
        <v>2.5129999999999999</v>
      </c>
      <c r="AG234">
        <v>1545.5383172545417</v>
      </c>
      <c r="AH234">
        <v>63.429168782995056</v>
      </c>
      <c r="AJ234">
        <v>-7.1599106521580449</v>
      </c>
      <c r="AK234">
        <v>-45.626815677277762</v>
      </c>
      <c r="AL234">
        <v>1.0911517493005385</v>
      </c>
      <c r="AM234">
        <v>1.204019429265331</v>
      </c>
      <c r="AN234">
        <v>1.8834100042549866</v>
      </c>
      <c r="AO234">
        <v>1.8834100042549866</v>
      </c>
      <c r="AP234">
        <v>0</v>
      </c>
      <c r="AQ234">
        <v>0.79225825495444824</v>
      </c>
      <c r="AR234">
        <v>0.67939057498965572</v>
      </c>
      <c r="AS234">
        <v>0.11286767996479252</v>
      </c>
      <c r="AT234">
        <v>21.823034986010768</v>
      </c>
      <c r="AV234">
        <v>1.204019429265331</v>
      </c>
      <c r="AW234">
        <v>41.244834561956502</v>
      </c>
      <c r="AX234">
        <v>22.77451514457902</v>
      </c>
      <c r="AY234">
        <v>24.31</v>
      </c>
    </row>
    <row r="235" spans="1:51" x14ac:dyDescent="0.3">
      <c r="A235" t="s">
        <v>49</v>
      </c>
      <c r="B235" t="s">
        <v>612</v>
      </c>
      <c r="C235" t="s">
        <v>613</v>
      </c>
      <c r="D235" t="s">
        <v>611</v>
      </c>
      <c r="E235" s="1">
        <v>45503</v>
      </c>
      <c r="F235" s="1" t="s">
        <v>685</v>
      </c>
      <c r="H235" t="s">
        <v>48</v>
      </c>
      <c r="I235">
        <v>4.5999999999999996</v>
      </c>
      <c r="J235">
        <v>7.694</v>
      </c>
      <c r="K235">
        <v>175.7</v>
      </c>
      <c r="L235">
        <f>VLOOKUP(B235,[1]Feuil1!$B$2:$K$267,10,FALSE)</f>
        <v>21.9</v>
      </c>
      <c r="M235">
        <v>7.99</v>
      </c>
      <c r="N235">
        <v>92.4</v>
      </c>
      <c r="O235">
        <v>59.296421243000736</v>
      </c>
      <c r="P235">
        <v>0.97180483478321922</v>
      </c>
      <c r="Q235">
        <v>18.643047544112257</v>
      </c>
      <c r="S235">
        <v>0.10100000000000001</v>
      </c>
      <c r="T235">
        <v>8.2479999999999993</v>
      </c>
      <c r="U235">
        <v>4.9589999999999996</v>
      </c>
      <c r="V235">
        <v>2.4340000000000002</v>
      </c>
      <c r="W235">
        <v>6.5339999999999998</v>
      </c>
      <c r="X235">
        <v>7.3322672499999991E-2</v>
      </c>
      <c r="Y235">
        <v>15.312265919999998</v>
      </c>
      <c r="Z235">
        <v>13.293705599999999</v>
      </c>
      <c r="AA235">
        <v>7.1761261499999993E-2</v>
      </c>
      <c r="AB235">
        <v>2.1211487999999997E-2</v>
      </c>
      <c r="AC235">
        <v>9.8406394240000008</v>
      </c>
      <c r="AD235">
        <v>2.5540855999999997E-2</v>
      </c>
      <c r="AF235">
        <v>2.282</v>
      </c>
      <c r="AG235">
        <v>1236.860824927192</v>
      </c>
      <c r="AH235">
        <v>45.86292661796859</v>
      </c>
      <c r="AJ235">
        <v>-7.1845729984854589</v>
      </c>
      <c r="AK235">
        <v>-45.71453811404043</v>
      </c>
      <c r="AL235">
        <v>0.93215237720561284</v>
      </c>
      <c r="AM235">
        <v>0.97207247939345465</v>
      </c>
      <c r="AN235">
        <v>1.6906013842356311</v>
      </c>
      <c r="AO235">
        <v>1.6906013842356313</v>
      </c>
      <c r="AP235">
        <v>-1.3134060281479301E-14</v>
      </c>
      <c r="AQ235">
        <v>0.75844900703001827</v>
      </c>
      <c r="AR235">
        <v>0.71852890484217646</v>
      </c>
      <c r="AS235">
        <v>3.9920102187841811E-2</v>
      </c>
      <c r="AT235">
        <v>18.643047544112257</v>
      </c>
      <c r="AV235">
        <v>0.97207247939345465</v>
      </c>
      <c r="AW235">
        <v>33.895845434100366</v>
      </c>
      <c r="AX235">
        <v>18.829067710257547</v>
      </c>
      <c r="AY235">
        <v>22.711656300000001</v>
      </c>
    </row>
    <row r="236" spans="1:51" x14ac:dyDescent="0.3">
      <c r="A236" t="s">
        <v>49</v>
      </c>
      <c r="B236" t="s">
        <v>649</v>
      </c>
      <c r="C236" t="s">
        <v>650</v>
      </c>
      <c r="D236" t="s">
        <v>648</v>
      </c>
      <c r="E236" s="1">
        <v>45532</v>
      </c>
      <c r="F236" s="1" t="s">
        <v>685</v>
      </c>
      <c r="H236" t="s">
        <v>48</v>
      </c>
      <c r="I236">
        <v>4.5999999999999996</v>
      </c>
      <c r="J236">
        <v>7.79</v>
      </c>
      <c r="K236">
        <v>193.5</v>
      </c>
      <c r="L236">
        <f>VLOOKUP(B236,[1]Feuil1!$B$2:$K$267,10,FALSE)</f>
        <v>20.399999999999999</v>
      </c>
      <c r="M236">
        <v>8.65</v>
      </c>
      <c r="N236">
        <v>97.2</v>
      </c>
      <c r="O236">
        <v>63.550718343380296</v>
      </c>
      <c r="P236">
        <v>1.0415282076965735</v>
      </c>
      <c r="Q236">
        <v>20.828452349536839</v>
      </c>
      <c r="S236">
        <v>0.109</v>
      </c>
      <c r="T236">
        <v>9.5530000000000008</v>
      </c>
      <c r="U236">
        <v>5.4240000000000004</v>
      </c>
      <c r="V236">
        <v>2.948</v>
      </c>
      <c r="W236">
        <v>7.0289999999999999</v>
      </c>
      <c r="X236">
        <v>7.9988369999999989E-2</v>
      </c>
      <c r="Y236">
        <v>19.420620479999997</v>
      </c>
      <c r="Z236">
        <v>11.596636799999999</v>
      </c>
      <c r="AA236">
        <v>5.6700255999999997E-2</v>
      </c>
      <c r="AB236">
        <v>1.5908616E-2</v>
      </c>
      <c r="AC236">
        <v>9.2391141679999986</v>
      </c>
      <c r="AD236">
        <v>1.6253271999999999E-2</v>
      </c>
      <c r="AF236">
        <v>1.9650000000000001</v>
      </c>
      <c r="AG236">
        <v>1040.3355282308705</v>
      </c>
      <c r="AH236">
        <v>40.262008095227941</v>
      </c>
      <c r="AJ236">
        <v>-6.8263971902364977</v>
      </c>
      <c r="AK236">
        <v>-43.3765291195933</v>
      </c>
      <c r="AL236">
        <v>1.0414226174768419</v>
      </c>
      <c r="AM236">
        <v>1.0418150548095131</v>
      </c>
      <c r="AN236">
        <v>1.8727885090232246</v>
      </c>
      <c r="AO236">
        <v>1.8727885090232241</v>
      </c>
      <c r="AP236">
        <v>2.3712726114583153E-14</v>
      </c>
      <c r="AQ236">
        <v>0.8313658915463823</v>
      </c>
      <c r="AR236">
        <v>0.83097345421371127</v>
      </c>
      <c r="AS236">
        <v>3.924373326710251E-4</v>
      </c>
      <c r="AT236">
        <v>20.828452349536839</v>
      </c>
      <c r="AV236">
        <v>1.0418150548095131</v>
      </c>
      <c r="AW236">
        <v>48.051779596664836</v>
      </c>
      <c r="AX236">
        <v>26.624652529977492</v>
      </c>
      <c r="AY236">
        <v>21.565962800000001</v>
      </c>
    </row>
    <row r="237" spans="1:51" x14ac:dyDescent="0.3">
      <c r="A237" t="s">
        <v>93</v>
      </c>
      <c r="B237" t="s">
        <v>94</v>
      </c>
      <c r="C237" t="s">
        <v>95</v>
      </c>
      <c r="D237" t="s">
        <v>88</v>
      </c>
      <c r="E237" s="1">
        <v>45037</v>
      </c>
      <c r="F237" s="1" t="s">
        <v>684</v>
      </c>
      <c r="H237" t="s">
        <v>48</v>
      </c>
      <c r="I237">
        <v>25.62</v>
      </c>
      <c r="J237">
        <v>7.7080000000000002</v>
      </c>
      <c r="K237">
        <v>214</v>
      </c>
      <c r="L237">
        <v>13</v>
      </c>
      <c r="M237">
        <v>10.44</v>
      </c>
      <c r="N237">
        <v>101</v>
      </c>
      <c r="O237">
        <v>113</v>
      </c>
      <c r="P237">
        <v>1.851948971430819</v>
      </c>
      <c r="Q237">
        <v>38.047058838366269</v>
      </c>
      <c r="T237">
        <v>6.3</v>
      </c>
      <c r="U237">
        <v>4.3</v>
      </c>
      <c r="V237">
        <v>1.8</v>
      </c>
      <c r="W237">
        <v>3</v>
      </c>
      <c r="X237">
        <v>2.9875106800000002E-2</v>
      </c>
      <c r="Y237">
        <v>12.420864000000002</v>
      </c>
      <c r="Z237">
        <v>11.378173199999999</v>
      </c>
      <c r="AA237">
        <v>4.3749999999999997E-2</v>
      </c>
      <c r="AB237">
        <v>1.9384919999999993E-2</v>
      </c>
      <c r="AC237">
        <v>8.9568295020000015</v>
      </c>
      <c r="AD237">
        <v>9.5978079999999993E-3</v>
      </c>
      <c r="AE237">
        <v>4.2574752480000005E-2</v>
      </c>
      <c r="AF237">
        <v>1.879</v>
      </c>
      <c r="AG237">
        <v>2034.7926767861575</v>
      </c>
      <c r="AH237">
        <v>98.801473344963895</v>
      </c>
      <c r="AI237">
        <v>-14.605</v>
      </c>
      <c r="AL237">
        <v>1.9023529419183134</v>
      </c>
      <c r="AM237">
        <v>1.8524590163934427</v>
      </c>
      <c r="AN237">
        <v>2.4349976179069452</v>
      </c>
      <c r="AO237">
        <v>2.4349976179069457</v>
      </c>
      <c r="AP237">
        <v>-1.8237767732676021E-14</v>
      </c>
      <c r="AQ237">
        <v>0.53264467598863174</v>
      </c>
      <c r="AR237">
        <v>0.58253860151350279</v>
      </c>
      <c r="AS237">
        <v>-4.9893925524871041E-2</v>
      </c>
      <c r="AT237">
        <v>38.047058838366269</v>
      </c>
      <c r="AU237">
        <v>112.99999999999997</v>
      </c>
      <c r="AV237">
        <v>1.8524590163934427</v>
      </c>
      <c r="AW237">
        <v>99.677891542737228</v>
      </c>
      <c r="AX237">
        <v>54.51773642572423</v>
      </c>
      <c r="AY237">
        <v>34</v>
      </c>
    </row>
    <row r="238" spans="1:51" x14ac:dyDescent="0.3">
      <c r="A238" t="s">
        <v>93</v>
      </c>
      <c r="B238" t="s">
        <v>135</v>
      </c>
      <c r="C238" t="s">
        <v>136</v>
      </c>
      <c r="D238" t="s">
        <v>130</v>
      </c>
      <c r="E238" s="1">
        <v>45072</v>
      </c>
      <c r="F238" s="1" t="s">
        <v>684</v>
      </c>
      <c r="H238" t="s">
        <v>48</v>
      </c>
      <c r="I238">
        <v>25.62</v>
      </c>
      <c r="J238">
        <v>7.5039999999999996</v>
      </c>
      <c r="K238">
        <v>241</v>
      </c>
      <c r="L238">
        <f>VLOOKUP(B238,[1]Feuil1!$B$2:$K$267,10,FALSE)</f>
        <v>15.4</v>
      </c>
      <c r="M238">
        <v>8.9600000000000009</v>
      </c>
      <c r="N238">
        <v>90</v>
      </c>
      <c r="O238">
        <v>108.60990400000001</v>
      </c>
      <c r="P238">
        <v>1.78</v>
      </c>
      <c r="Q238">
        <v>31.094263406422922</v>
      </c>
      <c r="S238">
        <v>7.8E-2</v>
      </c>
      <c r="T238">
        <v>6.58</v>
      </c>
      <c r="U238">
        <v>4.9400000000000004</v>
      </c>
      <c r="V238">
        <v>2.8220000000000001</v>
      </c>
      <c r="W238">
        <v>6.125</v>
      </c>
      <c r="X238">
        <v>2.5723472668810289E-2</v>
      </c>
      <c r="Y238">
        <v>11.589980543999999</v>
      </c>
      <c r="Z238">
        <v>13.6660644</v>
      </c>
      <c r="AA238">
        <v>8.755760368663594E-2</v>
      </c>
      <c r="AB238">
        <v>3.6724265999999998E-2</v>
      </c>
      <c r="AC238">
        <v>5.4521182760000002</v>
      </c>
      <c r="AD238">
        <v>2.5400187999999994E-2</v>
      </c>
      <c r="AF238">
        <v>0.78500000000000003</v>
      </c>
      <c r="AG238">
        <v>3226.9065838967745</v>
      </c>
      <c r="AH238">
        <v>145.142408530924</v>
      </c>
      <c r="AI238">
        <v>-14.282</v>
      </c>
      <c r="AL238">
        <v>1.5547131703211461</v>
      </c>
      <c r="AM238">
        <v>1.780490229508197</v>
      </c>
      <c r="AN238">
        <v>2.302922089593451</v>
      </c>
      <c r="AO238">
        <v>2.3029220895934515</v>
      </c>
      <c r="AP238">
        <v>-1.9283727046469924E-14</v>
      </c>
      <c r="AQ238">
        <v>0.74820891927230493</v>
      </c>
      <c r="AR238">
        <v>0.522431860085254</v>
      </c>
      <c r="AS238">
        <v>0.22577705918705093</v>
      </c>
      <c r="AT238">
        <v>31.094263406422922</v>
      </c>
      <c r="AV238">
        <v>1.780490229508197</v>
      </c>
      <c r="AW238">
        <v>53.424158375502202</v>
      </c>
      <c r="AX238">
        <v>29.345131597153607</v>
      </c>
      <c r="AY238">
        <v>64.680038199999998</v>
      </c>
    </row>
    <row r="239" spans="1:51" x14ac:dyDescent="0.3">
      <c r="A239" t="s">
        <v>93</v>
      </c>
      <c r="B239" t="s">
        <v>172</v>
      </c>
      <c r="C239" t="s">
        <v>173</v>
      </c>
      <c r="D239" t="s">
        <v>167</v>
      </c>
      <c r="E239" s="1">
        <v>45104</v>
      </c>
      <c r="F239" s="1" t="s">
        <v>684</v>
      </c>
      <c r="H239" t="s">
        <v>48</v>
      </c>
      <c r="I239">
        <v>25.62</v>
      </c>
      <c r="J239">
        <v>7.5119999999999996</v>
      </c>
      <c r="K239">
        <v>315</v>
      </c>
      <c r="L239">
        <f>VLOOKUP(B239,[1]Feuil1!$B$2:$K$267,10,FALSE)</f>
        <v>18.3</v>
      </c>
      <c r="M239">
        <v>9.0399999999999991</v>
      </c>
      <c r="N239">
        <v>96.7</v>
      </c>
      <c r="O239">
        <v>151.93183200000001</v>
      </c>
      <c r="P239">
        <v>2.4900000000000002</v>
      </c>
      <c r="Q239">
        <v>47.417609746820446</v>
      </c>
      <c r="S239">
        <v>8.1000000000000003E-2</v>
      </c>
      <c r="T239">
        <v>6.16</v>
      </c>
      <c r="U239">
        <v>5.5449999999999999</v>
      </c>
      <c r="V239">
        <v>2.6669999999999998</v>
      </c>
      <c r="W239">
        <v>5.3090000000000002</v>
      </c>
      <c r="X239">
        <v>9.3566999999999997E-2</v>
      </c>
      <c r="Y239">
        <v>12.810583871999999</v>
      </c>
      <c r="Z239">
        <v>14.636023199999999</v>
      </c>
      <c r="AA239">
        <v>6.9090909090909078E-2</v>
      </c>
      <c r="AB239">
        <v>2.9250755999999996E-2</v>
      </c>
      <c r="AC239">
        <v>11.989907497399999</v>
      </c>
      <c r="AD239">
        <v>1.2652024000000001E-2</v>
      </c>
      <c r="AF239">
        <v>2.6419999999999999</v>
      </c>
      <c r="AG239">
        <v>4599.3557554793515</v>
      </c>
      <c r="AH239">
        <v>189.3225294561928</v>
      </c>
      <c r="AI239">
        <v>-14.273</v>
      </c>
      <c r="AL239">
        <v>2.3708804873410223</v>
      </c>
      <c r="AM239">
        <v>2.4906857704918037</v>
      </c>
      <c r="AN239">
        <v>3.1314448862108977</v>
      </c>
      <c r="AO239">
        <v>3.1314448862108972</v>
      </c>
      <c r="AP239">
        <v>1.4181607085137564E-14</v>
      </c>
      <c r="AQ239">
        <v>0.76056439886987526</v>
      </c>
      <c r="AR239">
        <v>0.64075911571909405</v>
      </c>
      <c r="AS239">
        <v>0.11980528315078121</v>
      </c>
      <c r="AT239">
        <v>47.417609746820446</v>
      </c>
      <c r="AV239">
        <v>2.4906857704918037</v>
      </c>
      <c r="AW239">
        <v>128.23472945437379</v>
      </c>
      <c r="AX239">
        <v>70.796200470620391</v>
      </c>
      <c r="AY239">
        <v>51.084000000000003</v>
      </c>
    </row>
    <row r="240" spans="1:51" x14ac:dyDescent="0.3">
      <c r="A240" t="s">
        <v>93</v>
      </c>
      <c r="B240" t="s">
        <v>209</v>
      </c>
      <c r="C240" t="s">
        <v>210</v>
      </c>
      <c r="D240" t="s">
        <v>204</v>
      </c>
      <c r="E240" s="1">
        <v>45139</v>
      </c>
      <c r="F240" s="1" t="s">
        <v>685</v>
      </c>
      <c r="G240">
        <v>0.66666666666666663</v>
      </c>
      <c r="H240" t="s">
        <v>48</v>
      </c>
      <c r="I240">
        <v>25.62</v>
      </c>
      <c r="J240">
        <v>7.87</v>
      </c>
      <c r="K240">
        <v>266</v>
      </c>
      <c r="L240">
        <f>VLOOKUP(B240,[1]Feuil1!$B$2:$K$267,10,FALSE)</f>
        <v>21.2</v>
      </c>
      <c r="M240">
        <v>8.83</v>
      </c>
      <c r="N240">
        <v>100.7</v>
      </c>
      <c r="O240">
        <v>110.44040800000001</v>
      </c>
      <c r="P240">
        <v>1.81</v>
      </c>
      <c r="Q240">
        <v>34.208164825484381</v>
      </c>
      <c r="S240">
        <v>0.14799999999999999</v>
      </c>
      <c r="T240">
        <v>8.1479999999999997</v>
      </c>
      <c r="U240">
        <v>6.0780000000000003</v>
      </c>
      <c r="V240">
        <v>2.327</v>
      </c>
      <c r="W240">
        <v>6.6520000000000001</v>
      </c>
      <c r="X240">
        <v>4.2168674698795178E-2</v>
      </c>
      <c r="Y240">
        <v>18.719357759999998</v>
      </c>
      <c r="Z240">
        <v>7.9240459199999993</v>
      </c>
      <c r="AA240">
        <v>5.30232558139535E-2</v>
      </c>
      <c r="AB240">
        <v>4.5783791999999997E-2</v>
      </c>
      <c r="AC240">
        <v>7.6608377279999997</v>
      </c>
      <c r="AD240">
        <v>1.0876607999999998E-2</v>
      </c>
      <c r="AF240">
        <v>1.946</v>
      </c>
      <c r="AG240">
        <v>1518.3693613498936</v>
      </c>
      <c r="AH240">
        <v>57.429254255697103</v>
      </c>
      <c r="AI240">
        <v>-13.901999999999999</v>
      </c>
      <c r="AL240">
        <v>1.710408241274219</v>
      </c>
      <c r="AM240">
        <v>1.8104984918032787</v>
      </c>
      <c r="AN240">
        <v>2.5635925554183485</v>
      </c>
      <c r="AO240">
        <v>2.5635925554183481</v>
      </c>
      <c r="AP240">
        <v>1.732292477255975E-14</v>
      </c>
      <c r="AQ240">
        <v>0.8531843141441291</v>
      </c>
      <c r="AR240">
        <v>0.75309406361506959</v>
      </c>
      <c r="AS240">
        <v>0.10009025052905951</v>
      </c>
      <c r="AT240">
        <v>34.208164825484381</v>
      </c>
      <c r="AV240">
        <v>1.8104984918032787</v>
      </c>
      <c r="AW240">
        <v>169.27607517262487</v>
      </c>
      <c r="AX240">
        <v>93.920917094507033</v>
      </c>
      <c r="AY240">
        <v>27.448</v>
      </c>
    </row>
    <row r="241" spans="1:51" x14ac:dyDescent="0.3">
      <c r="A241" t="s">
        <v>93</v>
      </c>
      <c r="B241" t="s">
        <v>247</v>
      </c>
      <c r="C241" t="s">
        <v>248</v>
      </c>
      <c r="D241" t="s">
        <v>242</v>
      </c>
      <c r="E241" s="1">
        <v>45166</v>
      </c>
      <c r="F241" s="1" t="s">
        <v>685</v>
      </c>
      <c r="H241" t="s">
        <v>48</v>
      </c>
      <c r="I241">
        <v>25.62</v>
      </c>
      <c r="J241">
        <v>7.8150000000000004</v>
      </c>
      <c r="K241">
        <v>324</v>
      </c>
      <c r="L241">
        <f>VLOOKUP(B241,[1]Feuil1!$B$2:$K$267,10,FALSE)</f>
        <v>20.9</v>
      </c>
      <c r="M241">
        <v>7.45</v>
      </c>
      <c r="N241">
        <v>84.4</v>
      </c>
      <c r="O241">
        <v>136.98271600000001</v>
      </c>
      <c r="P241">
        <v>2.2450000000000001</v>
      </c>
      <c r="Q241">
        <v>41.550102244643966</v>
      </c>
      <c r="S241">
        <v>0.186</v>
      </c>
      <c r="T241">
        <v>9.1050000000000004</v>
      </c>
      <c r="U241">
        <v>7.0949999999999998</v>
      </c>
      <c r="V241">
        <v>3.0659999999999998</v>
      </c>
      <c r="W241">
        <v>8.1210000000000004</v>
      </c>
      <c r="X241">
        <v>9.638554216867469E-2</v>
      </c>
      <c r="Y241">
        <v>22.958367551999999</v>
      </c>
      <c r="Z241">
        <v>6.384302400000001</v>
      </c>
      <c r="AA241">
        <v>8.8372093023255827E-2</v>
      </c>
      <c r="AB241">
        <v>6.3588600000000009E-2</v>
      </c>
      <c r="AC241">
        <v>6.5989657960000008</v>
      </c>
      <c r="AD241">
        <v>1.6919167999999998E-2</v>
      </c>
      <c r="AF241">
        <v>2.0259999999999998</v>
      </c>
      <c r="AG241">
        <v>2130.5491098706193</v>
      </c>
      <c r="AH241">
        <v>81.277340608055709</v>
      </c>
      <c r="AI241">
        <v>-12.183999999999999</v>
      </c>
      <c r="AL241">
        <v>2.0775051122321981</v>
      </c>
      <c r="AM241">
        <v>2.2456182950819672</v>
      </c>
      <c r="AN241">
        <v>3.1001417388655415</v>
      </c>
      <c r="AO241">
        <v>3.1001417388655415</v>
      </c>
      <c r="AP241">
        <v>0</v>
      </c>
      <c r="AQ241">
        <v>1.0226366266333433</v>
      </c>
      <c r="AR241">
        <v>0.85452344378357448</v>
      </c>
      <c r="AS241">
        <v>0.16811318284976884</v>
      </c>
      <c r="AT241">
        <v>41.550102244643966</v>
      </c>
      <c r="AV241">
        <v>2.2456182950819672</v>
      </c>
      <c r="AW241">
        <v>222.56719976165729</v>
      </c>
      <c r="AX241">
        <v>123.42586549141821</v>
      </c>
      <c r="AY241">
        <v>46.546019700000002</v>
      </c>
    </row>
    <row r="242" spans="1:51" x14ac:dyDescent="0.3">
      <c r="A242" t="s">
        <v>93</v>
      </c>
      <c r="B242" t="s">
        <v>284</v>
      </c>
      <c r="C242" t="s">
        <v>285</v>
      </c>
      <c r="D242" t="s">
        <v>279</v>
      </c>
      <c r="E242" s="1">
        <v>45201</v>
      </c>
      <c r="F242" s="1" t="s">
        <v>685</v>
      </c>
      <c r="H242" t="s">
        <v>48</v>
      </c>
      <c r="I242">
        <v>25.62</v>
      </c>
      <c r="J242">
        <v>7.82</v>
      </c>
      <c r="K242">
        <v>279</v>
      </c>
      <c r="L242">
        <f>VLOOKUP(B242,[1]Feuil1!$B$2:$K$267,10,FALSE)</f>
        <v>17.7</v>
      </c>
      <c r="M242">
        <v>9.0399999999999991</v>
      </c>
      <c r="N242">
        <v>95.4</v>
      </c>
      <c r="O242">
        <v>113.79633200000001</v>
      </c>
      <c r="P242">
        <v>1.865</v>
      </c>
      <c r="Q242">
        <v>36.122276703994338</v>
      </c>
      <c r="S242">
        <v>0.17799999999999999</v>
      </c>
      <c r="T242">
        <v>9.4169999999999998</v>
      </c>
      <c r="U242">
        <v>6.9189999999999996</v>
      </c>
      <c r="V242">
        <v>2.9740000000000002</v>
      </c>
      <c r="W242">
        <v>8.5960000000000001</v>
      </c>
      <c r="X242">
        <v>5.1981806367771277E-2</v>
      </c>
      <c r="Y242">
        <v>30.121977599999994</v>
      </c>
      <c r="Z242">
        <v>7.2115761599999999</v>
      </c>
      <c r="AA242">
        <v>5.9877704609595482E-2</v>
      </c>
      <c r="AB242">
        <v>2.4532397999999997E-2</v>
      </c>
      <c r="AC242">
        <v>3.6421408359999989</v>
      </c>
      <c r="AD242">
        <v>4.5063439999999998E-3</v>
      </c>
      <c r="AF242">
        <v>1.579</v>
      </c>
      <c r="AG242">
        <v>1677.372821593309</v>
      </c>
      <c r="AH242">
        <v>70.299958056931914</v>
      </c>
      <c r="AI242">
        <v>-12.711</v>
      </c>
      <c r="AJ242">
        <v>-6.6200239848207092</v>
      </c>
      <c r="AK242">
        <v>-42.223436379161598</v>
      </c>
      <c r="AL242">
        <v>1.8061138351997168</v>
      </c>
      <c r="AM242">
        <v>1.8655136393442624</v>
      </c>
      <c r="AN242">
        <v>2.8287984534164781</v>
      </c>
      <c r="AO242">
        <v>2.8287984534164785</v>
      </c>
      <c r="AP242">
        <v>-1.5698863569220154E-14</v>
      </c>
      <c r="AQ242">
        <v>1.0226846182167615</v>
      </c>
      <c r="AR242">
        <v>0.96328481407221611</v>
      </c>
      <c r="AS242">
        <v>5.9399804144545376E-2</v>
      </c>
      <c r="AT242">
        <v>36.122276703994338</v>
      </c>
      <c r="AV242">
        <v>1.8655136393442624</v>
      </c>
      <c r="AW242">
        <v>145.59151146004433</v>
      </c>
      <c r="AX242">
        <v>80.294825258963456</v>
      </c>
      <c r="AY242">
        <v>39.6786648</v>
      </c>
    </row>
    <row r="243" spans="1:51" x14ac:dyDescent="0.3">
      <c r="A243" t="s">
        <v>93</v>
      </c>
      <c r="B243" t="s">
        <v>321</v>
      </c>
      <c r="C243" t="s">
        <v>322</v>
      </c>
      <c r="D243" t="s">
        <v>316</v>
      </c>
      <c r="E243" s="1">
        <v>45224</v>
      </c>
      <c r="F243" s="1" t="s">
        <v>684</v>
      </c>
      <c r="G243">
        <v>0.39583333333333331</v>
      </c>
      <c r="H243" t="s">
        <v>48</v>
      </c>
      <c r="I243">
        <v>25.62</v>
      </c>
      <c r="J243">
        <v>7.4329999999999998</v>
      </c>
      <c r="K243">
        <v>177.8</v>
      </c>
      <c r="L243">
        <f>VLOOKUP(B243,[1]Feuil1!$B$2:$K$267,10,FALSE)</f>
        <v>13.7</v>
      </c>
      <c r="M243">
        <v>8.3000000000000007</v>
      </c>
      <c r="N243">
        <v>81.8</v>
      </c>
      <c r="O243">
        <v>62.54222</v>
      </c>
      <c r="P243">
        <v>1.0249999999999999</v>
      </c>
      <c r="Q243">
        <v>15.703820935434491</v>
      </c>
      <c r="S243">
        <v>6.2E-2</v>
      </c>
      <c r="T243">
        <v>8.234</v>
      </c>
      <c r="U243">
        <v>4.2240000000000002</v>
      </c>
      <c r="V243">
        <v>3.8519999999999999</v>
      </c>
      <c r="W243">
        <v>7.6970000000000001</v>
      </c>
      <c r="X243">
        <v>0.14074200000000001</v>
      </c>
      <c r="Y243">
        <v>8.1275087999999993</v>
      </c>
      <c r="Z243">
        <v>9.9862320000000011</v>
      </c>
      <c r="AA243">
        <v>7.1495766698024456E-3</v>
      </c>
      <c r="AB243">
        <v>3.4132031999999993E-2</v>
      </c>
      <c r="AC243">
        <v>8.8346304560000011</v>
      </c>
      <c r="AD243">
        <v>1.5772204000000001E-2</v>
      </c>
      <c r="AF243">
        <v>4.66</v>
      </c>
      <c r="AG243">
        <v>2143.2035463350876</v>
      </c>
      <c r="AH243">
        <v>101.73779595618024</v>
      </c>
      <c r="AI243">
        <v>-15.382999999999999</v>
      </c>
      <c r="AJ243">
        <v>-6.710193010264879</v>
      </c>
      <c r="AK243">
        <v>-42.32428003872522</v>
      </c>
      <c r="AL243">
        <v>0.78519104677172458</v>
      </c>
      <c r="AM243">
        <v>1.0252822950819671</v>
      </c>
      <c r="AN243">
        <v>1.5732020941860139</v>
      </c>
      <c r="AO243">
        <v>1.5732020941860141</v>
      </c>
      <c r="AP243">
        <v>-1.4114181880740427E-14</v>
      </c>
      <c r="AQ243">
        <v>0.78801104741428951</v>
      </c>
      <c r="AR243">
        <v>0.54791979910404698</v>
      </c>
      <c r="AS243">
        <v>0.24009124831024253</v>
      </c>
      <c r="AT243">
        <v>15.703820935434491</v>
      </c>
      <c r="AV243">
        <v>1.0252822950819671</v>
      </c>
      <c r="AW243">
        <v>12.419184794827583</v>
      </c>
      <c r="AX243">
        <v>6.8010755757746493</v>
      </c>
      <c r="AY243">
        <v>27.972999999999999</v>
      </c>
    </row>
    <row r="244" spans="1:51" x14ac:dyDescent="0.3">
      <c r="A244" t="s">
        <v>93</v>
      </c>
      <c r="B244" t="s">
        <v>357</v>
      </c>
      <c r="C244" t="s">
        <v>358</v>
      </c>
      <c r="D244" t="s">
        <v>352</v>
      </c>
      <c r="E244" s="1">
        <v>45245</v>
      </c>
      <c r="F244" s="1" t="s">
        <v>686</v>
      </c>
      <c r="H244" t="s">
        <v>48</v>
      </c>
      <c r="I244">
        <v>25.62</v>
      </c>
      <c r="J244">
        <v>7.16</v>
      </c>
      <c r="K244">
        <v>251</v>
      </c>
      <c r="L244">
        <f>VLOOKUP(B244,[1]Feuil1!$B$2:$K$267,10,FALSE)</f>
        <v>13.6</v>
      </c>
      <c r="M244">
        <v>10.32</v>
      </c>
      <c r="N244">
        <v>99.4</v>
      </c>
      <c r="O244">
        <v>114.40650000000001</v>
      </c>
      <c r="P244">
        <v>1.875</v>
      </c>
      <c r="Q244">
        <v>34.562808844192709</v>
      </c>
      <c r="S244">
        <v>6.0999999999999999E-2</v>
      </c>
      <c r="T244">
        <v>6.9790000000000001</v>
      </c>
      <c r="U244">
        <v>4.6070000000000002</v>
      </c>
      <c r="V244">
        <v>2.96</v>
      </c>
      <c r="W244">
        <v>6.085</v>
      </c>
      <c r="X244">
        <v>5.6296800000000008E-2</v>
      </c>
      <c r="Y244">
        <v>7.1609942399999991</v>
      </c>
      <c r="Z244">
        <v>7.9384223999999994</v>
      </c>
      <c r="AA244">
        <v>1.1618062088428973E-2</v>
      </c>
      <c r="AB244">
        <v>5.3331300000000002E-3</v>
      </c>
      <c r="AC244">
        <v>13.935767577999998</v>
      </c>
      <c r="AD244">
        <v>7.886101999999999E-3</v>
      </c>
      <c r="AF244">
        <v>3.2080000000000002</v>
      </c>
      <c r="AG244">
        <v>7348.5306552978536</v>
      </c>
      <c r="AH244">
        <v>349.95826491544989</v>
      </c>
      <c r="AI244">
        <v>-14.134</v>
      </c>
      <c r="AJ244">
        <v>-6.9564704719836676</v>
      </c>
      <c r="AK244">
        <v>-43.532121140137534</v>
      </c>
      <c r="AL244">
        <v>1.7281404422096354</v>
      </c>
      <c r="AM244">
        <v>1.8755163934426231</v>
      </c>
      <c r="AN244">
        <v>2.4500919743286298</v>
      </c>
      <c r="AO244">
        <v>2.4500919743286307</v>
      </c>
      <c r="AP244">
        <v>-3.6250819520499937E-14</v>
      </c>
      <c r="AQ244">
        <v>0.72195153211899499</v>
      </c>
      <c r="AR244">
        <v>0.57457558088600724</v>
      </c>
      <c r="AS244">
        <v>0.14737595123298775</v>
      </c>
      <c r="AT244">
        <v>34.562808844192709</v>
      </c>
      <c r="AV244">
        <v>1.8755163934426231</v>
      </c>
      <c r="AW244">
        <v>26.595107264639594</v>
      </c>
      <c r="AX244">
        <v>14.561579538983981</v>
      </c>
      <c r="AY244">
        <v>40.822089599999998</v>
      </c>
    </row>
    <row r="245" spans="1:51" x14ac:dyDescent="0.3">
      <c r="A245" t="s">
        <v>93</v>
      </c>
      <c r="B245" t="s">
        <v>394</v>
      </c>
      <c r="C245" t="s">
        <v>395</v>
      </c>
      <c r="D245" t="s">
        <v>389</v>
      </c>
      <c r="E245" s="1">
        <v>45278</v>
      </c>
      <c r="F245" s="1" t="s">
        <v>686</v>
      </c>
      <c r="H245" t="s">
        <v>48</v>
      </c>
      <c r="I245">
        <v>25.62</v>
      </c>
      <c r="J245">
        <v>7.3150000000000004</v>
      </c>
      <c r="K245">
        <v>244</v>
      </c>
      <c r="L245">
        <f>VLOOKUP(B245,[1]Feuil1!$B$2:$K$267,10,FALSE)</f>
        <v>8.1</v>
      </c>
      <c r="M245">
        <v>11.85</v>
      </c>
      <c r="N245">
        <v>100</v>
      </c>
      <c r="O245">
        <v>109.83024</v>
      </c>
      <c r="P245">
        <v>1.8</v>
      </c>
      <c r="Q245">
        <v>32.948738516856238</v>
      </c>
      <c r="S245">
        <v>0.06</v>
      </c>
      <c r="T245">
        <v>6.3760000000000003</v>
      </c>
      <c r="U245">
        <v>5.2350000000000003</v>
      </c>
      <c r="V245">
        <v>2.468</v>
      </c>
      <c r="W245">
        <v>5.9610000000000003</v>
      </c>
      <c r="X245">
        <v>3.614457831325301E-2</v>
      </c>
      <c r="Y245">
        <v>10.142337024</v>
      </c>
      <c r="Z245">
        <v>9.5930721600000002</v>
      </c>
      <c r="AA245">
        <v>3.9285714285714285E-2</v>
      </c>
      <c r="AB245">
        <v>2.0051280000000001E-3</v>
      </c>
      <c r="AC245">
        <v>12.765182376</v>
      </c>
      <c r="AD245">
        <v>1.0139273999999998E-2</v>
      </c>
      <c r="AF245">
        <v>3.161</v>
      </c>
      <c r="AG245">
        <v>4625.2949641911082</v>
      </c>
      <c r="AH245">
        <v>265.0087529169985</v>
      </c>
      <c r="AI245">
        <v>-14.195</v>
      </c>
      <c r="AJ245">
        <v>-7.132843612386595</v>
      </c>
      <c r="AK245">
        <v>-45.651516632153886</v>
      </c>
      <c r="AL245">
        <v>1.6474369258428119</v>
      </c>
      <c r="AM245">
        <v>1.800495737704918</v>
      </c>
      <c r="AN245">
        <v>2.4021625967788061</v>
      </c>
      <c r="AO245">
        <v>2.4021625967788065</v>
      </c>
      <c r="AP245">
        <v>-1.84870587214024E-14</v>
      </c>
      <c r="AQ245">
        <v>0.75472567093599463</v>
      </c>
      <c r="AR245">
        <v>0.6016668590738885</v>
      </c>
      <c r="AS245">
        <v>0.15305881186210613</v>
      </c>
      <c r="AT245">
        <v>32.948738516856238</v>
      </c>
      <c r="AV245">
        <v>1.800495737704918</v>
      </c>
      <c r="AW245">
        <v>28.380535010694445</v>
      </c>
      <c r="AX245">
        <v>15.383839693134368</v>
      </c>
      <c r="AY245">
        <v>38.691780299999998</v>
      </c>
    </row>
    <row r="246" spans="1:51" x14ac:dyDescent="0.3">
      <c r="A246" t="s">
        <v>93</v>
      </c>
      <c r="B246" t="s">
        <v>431</v>
      </c>
      <c r="C246" t="s">
        <v>432</v>
      </c>
      <c r="D246" t="s">
        <v>426</v>
      </c>
      <c r="E246" s="1">
        <v>45321</v>
      </c>
      <c r="F246" s="1" t="s">
        <v>684</v>
      </c>
      <c r="G246">
        <v>0.5</v>
      </c>
      <c r="H246" t="s">
        <v>48</v>
      </c>
      <c r="I246">
        <v>25.62</v>
      </c>
      <c r="J246">
        <v>7.4020000000000001</v>
      </c>
      <c r="K246">
        <v>227</v>
      </c>
      <c r="L246">
        <f>VLOOKUP(B246,[1]Feuil1!$B$2:$K$267,10,FALSE)</f>
        <v>9.3000000000000007</v>
      </c>
      <c r="M246">
        <v>11.54</v>
      </c>
      <c r="N246">
        <v>99.8</v>
      </c>
      <c r="O246">
        <v>99.457384000000005</v>
      </c>
      <c r="P246">
        <v>1.63</v>
      </c>
      <c r="Q246">
        <v>29.062104250085305</v>
      </c>
      <c r="S246">
        <v>5.8999999999999997E-2</v>
      </c>
      <c r="T246">
        <v>6.3949999999999996</v>
      </c>
      <c r="U246">
        <v>5.1929999999999996</v>
      </c>
      <c r="V246">
        <v>2.4300000000000002</v>
      </c>
      <c r="W246">
        <v>6.468</v>
      </c>
      <c r="X246">
        <v>1.8072289156626505E-2</v>
      </c>
      <c r="Y246">
        <v>11.184631016639999</v>
      </c>
      <c r="Z246">
        <v>9.8620368000000003</v>
      </c>
      <c r="AA246">
        <v>3.6607142857142859E-2</v>
      </c>
      <c r="AB246">
        <v>0</v>
      </c>
      <c r="AC246">
        <v>10.936478517999999</v>
      </c>
      <c r="AD246">
        <v>7.886101999999999E-3</v>
      </c>
      <c r="AF246">
        <v>1.341</v>
      </c>
      <c r="AG246">
        <v>3474.2279936437312</v>
      </c>
      <c r="AH246">
        <v>190.92570820082608</v>
      </c>
      <c r="AI246">
        <v>-14.433</v>
      </c>
      <c r="AJ246">
        <v>-7.2392355511763116</v>
      </c>
      <c r="AK246">
        <v>-45.832083438494401</v>
      </c>
      <c r="AL246">
        <v>1.4531052125042652</v>
      </c>
      <c r="AM246">
        <v>1.630448918032787</v>
      </c>
      <c r="AN246">
        <v>2.2246847600635129</v>
      </c>
      <c r="AO246">
        <v>2.2246847600635133</v>
      </c>
      <c r="AP246">
        <v>-1.9961893829730026E-14</v>
      </c>
      <c r="AQ246">
        <v>0.77157954755924796</v>
      </c>
      <c r="AR246">
        <v>0.5942358420307261</v>
      </c>
      <c r="AS246">
        <v>0.17734370552852186</v>
      </c>
      <c r="AT246">
        <v>29.062104250085305</v>
      </c>
      <c r="AV246">
        <v>1.630448918032787</v>
      </c>
      <c r="AW246">
        <v>28.963987436135852</v>
      </c>
      <c r="AX246">
        <v>15.735075903094536</v>
      </c>
      <c r="AY246">
        <v>43.887</v>
      </c>
    </row>
    <row r="247" spans="1:51" x14ac:dyDescent="0.3">
      <c r="A247" t="s">
        <v>93</v>
      </c>
      <c r="B247" t="s">
        <v>468</v>
      </c>
      <c r="C247" t="s">
        <v>469</v>
      </c>
      <c r="D247" t="s">
        <v>463</v>
      </c>
      <c r="E247" s="1">
        <v>45386</v>
      </c>
      <c r="F247" s="1" t="s">
        <v>684</v>
      </c>
      <c r="G247">
        <v>0.60416666666666663</v>
      </c>
      <c r="H247" t="s">
        <v>48</v>
      </c>
      <c r="I247">
        <v>25.62</v>
      </c>
      <c r="J247">
        <v>7.3920000000000003</v>
      </c>
      <c r="K247">
        <v>266</v>
      </c>
      <c r="L247">
        <f>VLOOKUP(B247,[1]Feuil1!$B$2:$K$267,10,FALSE)</f>
        <v>12.8</v>
      </c>
      <c r="M247">
        <v>10.82</v>
      </c>
      <c r="N247">
        <v>103.1</v>
      </c>
      <c r="O247">
        <v>133.76528605797671</v>
      </c>
      <c r="P247">
        <v>2.1922697692762765</v>
      </c>
      <c r="Q247">
        <v>41.4957532532489</v>
      </c>
      <c r="S247">
        <v>9.4E-2</v>
      </c>
      <c r="T247">
        <v>6.375</v>
      </c>
      <c r="U247">
        <v>4.6900000000000004</v>
      </c>
      <c r="V247">
        <v>1.8919999999999999</v>
      </c>
      <c r="W247">
        <v>4.827</v>
      </c>
      <c r="X247">
        <v>4.49267E-2</v>
      </c>
      <c r="Y247">
        <v>9.8873104319999996</v>
      </c>
      <c r="Z247">
        <v>8.1453729599999996</v>
      </c>
      <c r="AA247">
        <v>4.2340929999999992E-2</v>
      </c>
      <c r="AB247">
        <v>6.3842040000000001E-3</v>
      </c>
      <c r="AC247">
        <v>8.434277741999999</v>
      </c>
      <c r="AD247">
        <v>5.9850599999999995E-3</v>
      </c>
      <c r="AF247">
        <v>1.5589999999999999</v>
      </c>
      <c r="AG247">
        <v>4983.5143155296364</v>
      </c>
      <c r="AH247">
        <v>243.55996740838768</v>
      </c>
      <c r="AJ247">
        <v>-7.5399763482905975</v>
      </c>
      <c r="AK247">
        <v>-48.458521632349765</v>
      </c>
      <c r="AL247">
        <v>2.0747876626624451</v>
      </c>
      <c r="AM247">
        <v>2.1928735419340444</v>
      </c>
      <c r="AN247">
        <v>2.7211415032112467</v>
      </c>
      <c r="AO247">
        <v>2.7211415032112467</v>
      </c>
      <c r="AP247">
        <v>0</v>
      </c>
      <c r="AQ247">
        <v>0.64635384054880152</v>
      </c>
      <c r="AR247">
        <v>0.5282679612772021</v>
      </c>
      <c r="AS247">
        <v>0.11808587927159941</v>
      </c>
      <c r="AT247">
        <v>41.4957532532489</v>
      </c>
      <c r="AV247">
        <v>2.1928735419340444</v>
      </c>
      <c r="AW247">
        <v>61.830490983902273</v>
      </c>
      <c r="AX247">
        <v>33.805340066552723</v>
      </c>
      <c r="AY247">
        <v>61.72</v>
      </c>
    </row>
    <row r="248" spans="1:51" x14ac:dyDescent="0.3">
      <c r="A248" t="s">
        <v>93</v>
      </c>
      <c r="B248" t="s">
        <v>505</v>
      </c>
      <c r="C248" t="s">
        <v>506</v>
      </c>
      <c r="D248" t="s">
        <v>500</v>
      </c>
      <c r="E248" s="1">
        <v>45412</v>
      </c>
      <c r="F248" s="1" t="s">
        <v>686</v>
      </c>
      <c r="G248">
        <v>0.57291666666666663</v>
      </c>
      <c r="H248" t="s">
        <v>48</v>
      </c>
      <c r="I248">
        <v>25.62</v>
      </c>
      <c r="J248">
        <v>7.2080000000000002</v>
      </c>
      <c r="K248">
        <v>246</v>
      </c>
      <c r="L248">
        <f>VLOOKUP(B248,[1]Feuil1!$B$2:$K$267,10,FALSE)</f>
        <v>12.1</v>
      </c>
      <c r="M248">
        <v>10.52</v>
      </c>
      <c r="N248">
        <v>99</v>
      </c>
      <c r="O248">
        <v>127.45259636891207</v>
      </c>
      <c r="P248">
        <v>2.0888115464742834</v>
      </c>
      <c r="Q248">
        <v>37.349818289448223</v>
      </c>
      <c r="S248">
        <v>0.112</v>
      </c>
      <c r="T248">
        <v>6.149</v>
      </c>
      <c r="U248">
        <v>4.3970000000000002</v>
      </c>
      <c r="V248">
        <v>2.4660000000000002</v>
      </c>
      <c r="W248">
        <v>5.5949999999999998</v>
      </c>
      <c r="X248">
        <v>5.1344800000000003E-2</v>
      </c>
      <c r="Y248">
        <v>7.5216893068800008</v>
      </c>
      <c r="Z248">
        <v>7.5700072799999987</v>
      </c>
      <c r="AA248">
        <v>8.1920494999999982E-2</v>
      </c>
      <c r="AB248">
        <v>2.6145107999999997E-2</v>
      </c>
      <c r="AC248">
        <v>6.8747683200000003</v>
      </c>
      <c r="AD248">
        <v>1.180084E-2</v>
      </c>
      <c r="AF248">
        <v>3.5190000000000001</v>
      </c>
      <c r="AG248">
        <v>7196.5739110610548</v>
      </c>
      <c r="AH248">
        <v>359.88247475932593</v>
      </c>
      <c r="AJ248">
        <v>-7.2959709925263443</v>
      </c>
      <c r="AK248">
        <v>-46.710232260294603</v>
      </c>
      <c r="AL248">
        <v>1.8674909144724112</v>
      </c>
      <c r="AM248">
        <v>2.08938682571987</v>
      </c>
      <c r="AN248">
        <v>2.5391664020875266</v>
      </c>
      <c r="AO248">
        <v>2.5391664020875271</v>
      </c>
      <c r="AP248">
        <v>-1.7489567028177565E-14</v>
      </c>
      <c r="AQ248">
        <v>0.67167548761511564</v>
      </c>
      <c r="AR248">
        <v>0.44977957636765692</v>
      </c>
      <c r="AS248">
        <v>0.22189591124745872</v>
      </c>
      <c r="AT248">
        <v>37.349818289448223</v>
      </c>
      <c r="AV248">
        <v>2.08938682571987</v>
      </c>
      <c r="AW248">
        <v>33.859756629635278</v>
      </c>
      <c r="AX248">
        <v>18.489172050769831</v>
      </c>
      <c r="AY248">
        <v>47.429000000000002</v>
      </c>
    </row>
    <row r="249" spans="1:51" x14ac:dyDescent="0.3">
      <c r="A249" t="s">
        <v>93</v>
      </c>
      <c r="B249" t="s">
        <v>542</v>
      </c>
      <c r="C249" t="s">
        <v>543</v>
      </c>
      <c r="D249" t="s">
        <v>537</v>
      </c>
      <c r="E249" s="1">
        <v>45441</v>
      </c>
      <c r="F249" s="1" t="s">
        <v>684</v>
      </c>
      <c r="H249" t="s">
        <v>48</v>
      </c>
      <c r="I249">
        <v>25.62</v>
      </c>
      <c r="J249">
        <v>7.4059999999999997</v>
      </c>
      <c r="K249">
        <v>247</v>
      </c>
      <c r="L249">
        <f>VLOOKUP(B249,[1]Feuil1!$B$2:$K$267,10,FALSE)</f>
        <v>14.5</v>
      </c>
      <c r="M249">
        <v>10.02</v>
      </c>
      <c r="N249">
        <v>99.1</v>
      </c>
      <c r="O249">
        <v>119.81234555832911</v>
      </c>
      <c r="P249">
        <v>1.9635960187739951</v>
      </c>
      <c r="Q249">
        <v>33.770347593700592</v>
      </c>
      <c r="S249">
        <v>9.8000000000000004E-2</v>
      </c>
      <c r="T249">
        <v>6.4630000000000001</v>
      </c>
      <c r="U249">
        <v>5.4169999999999998</v>
      </c>
      <c r="V249">
        <v>2.83</v>
      </c>
      <c r="W249">
        <v>6.702</v>
      </c>
      <c r="X249">
        <v>8.8980219999999999E-2</v>
      </c>
      <c r="Y249">
        <v>10.254577612799999</v>
      </c>
      <c r="Z249">
        <v>9.1548537599999982</v>
      </c>
      <c r="AA249">
        <v>6.940798799999999E-2</v>
      </c>
      <c r="AB249">
        <v>8.5122719999999995E-3</v>
      </c>
      <c r="AC249">
        <v>8.3332886219999995</v>
      </c>
      <c r="AD249">
        <v>5.9850599999999995E-3</v>
      </c>
      <c r="AF249">
        <v>1.7829999999999999</v>
      </c>
      <c r="AG249">
        <v>4413.0405991782545</v>
      </c>
      <c r="AH249">
        <v>204.20261628514868</v>
      </c>
      <c r="AJ249">
        <v>-7.4324725921521244</v>
      </c>
      <c r="AK249">
        <v>-47.818609577923063</v>
      </c>
      <c r="AL249">
        <v>1.6885173796850297</v>
      </c>
      <c r="AM249">
        <v>1.9641368124316247</v>
      </c>
      <c r="AN249">
        <v>2.5019751415700697</v>
      </c>
      <c r="AO249">
        <v>2.5019751415700702</v>
      </c>
      <c r="AP249">
        <v>-1.7749545248134734E-14</v>
      </c>
      <c r="AQ249">
        <v>0.81345776188504049</v>
      </c>
      <c r="AR249">
        <v>0.5378383291384452</v>
      </c>
      <c r="AS249">
        <v>0.27561943274659528</v>
      </c>
      <c r="AT249">
        <v>33.770347593700592</v>
      </c>
      <c r="AV249">
        <v>1.9641368124316247</v>
      </c>
      <c r="AW249">
        <v>49.486174034795617</v>
      </c>
      <c r="AX249">
        <v>27.138673211509538</v>
      </c>
      <c r="AY249">
        <v>42.135666899999997</v>
      </c>
    </row>
    <row r="250" spans="1:51" x14ac:dyDescent="0.3">
      <c r="A250" t="s">
        <v>93</v>
      </c>
      <c r="B250" t="s">
        <v>579</v>
      </c>
      <c r="C250" t="s">
        <v>580</v>
      </c>
      <c r="D250" t="s">
        <v>574</v>
      </c>
      <c r="E250" s="1">
        <v>45469</v>
      </c>
      <c r="F250" s="1" t="s">
        <v>684</v>
      </c>
      <c r="H250" t="s">
        <v>48</v>
      </c>
      <c r="I250">
        <v>25.62</v>
      </c>
      <c r="J250">
        <v>7.3540000000000001</v>
      </c>
      <c r="K250">
        <v>274</v>
      </c>
      <c r="L250">
        <f>VLOOKUP(B250,[1]Feuil1!$B$2:$K$267,10,FALSE)</f>
        <v>17.7</v>
      </c>
      <c r="M250">
        <v>9.1199999999999992</v>
      </c>
      <c r="N250">
        <v>97.2</v>
      </c>
      <c r="O250">
        <v>137.04037461920097</v>
      </c>
      <c r="P250">
        <v>2.2459449630134811</v>
      </c>
      <c r="Q250">
        <v>40.207477620714457</v>
      </c>
      <c r="S250">
        <v>9.8000000000000004E-2</v>
      </c>
      <c r="T250">
        <v>6.7850000000000001</v>
      </c>
      <c r="U250">
        <v>5.4710000000000001</v>
      </c>
      <c r="V250">
        <v>2.6720000000000002</v>
      </c>
      <c r="W250">
        <v>6.4619999999999997</v>
      </c>
      <c r="X250">
        <v>5.720157E-2</v>
      </c>
      <c r="Y250">
        <v>11.520176332799998</v>
      </c>
      <c r="Z250">
        <v>9.3915244799999993</v>
      </c>
      <c r="AA250">
        <v>6.1399373999999993E-2</v>
      </c>
      <c r="AB250">
        <v>1.3832441999999999E-2</v>
      </c>
      <c r="AC250">
        <v>7.9160893199999984</v>
      </c>
      <c r="AD250">
        <v>9.576096000000001E-3</v>
      </c>
      <c r="AF250">
        <v>2.2210000000000001</v>
      </c>
      <c r="AG250">
        <v>5927.1595654599832</v>
      </c>
      <c r="AH250">
        <v>248.41172068877506</v>
      </c>
      <c r="AJ250">
        <v>-7.0801327456672363</v>
      </c>
      <c r="AK250">
        <v>-45.375149777066319</v>
      </c>
      <c r="AL250">
        <v>2.010373881035723</v>
      </c>
      <c r="AM250">
        <v>2.246563518347557</v>
      </c>
      <c r="AN250">
        <v>2.8129477914288246</v>
      </c>
      <c r="AO250">
        <v>2.8129477914288246</v>
      </c>
      <c r="AP250">
        <v>0</v>
      </c>
      <c r="AQ250">
        <v>0.802573910393102</v>
      </c>
      <c r="AR250">
        <v>0.56638427308126782</v>
      </c>
      <c r="AS250">
        <v>0.23618963731183418</v>
      </c>
      <c r="AT250">
        <v>40.207477620714457</v>
      </c>
      <c r="AV250">
        <v>2.246563518347557</v>
      </c>
      <c r="AW250">
        <v>66.970691878277108</v>
      </c>
      <c r="AX250">
        <v>36.934845637026726</v>
      </c>
      <c r="AY250">
        <v>45.307309500000002</v>
      </c>
    </row>
    <row r="251" spans="1:51" x14ac:dyDescent="0.3">
      <c r="A251" t="s">
        <v>93</v>
      </c>
      <c r="B251" t="s">
        <v>616</v>
      </c>
      <c r="C251" t="s">
        <v>617</v>
      </c>
      <c r="D251" t="s">
        <v>611</v>
      </c>
      <c r="E251" s="1">
        <v>45503</v>
      </c>
      <c r="F251" s="1" t="s">
        <v>685</v>
      </c>
      <c r="H251" t="s">
        <v>48</v>
      </c>
      <c r="I251">
        <v>25.62</v>
      </c>
      <c r="J251">
        <v>7.681</v>
      </c>
      <c r="K251">
        <v>210</v>
      </c>
      <c r="L251">
        <f>VLOOKUP(B251,[1]Feuil1!$B$2:$K$267,10,FALSE)</f>
        <v>23.1</v>
      </c>
      <c r="M251">
        <v>8.1300000000000008</v>
      </c>
      <c r="N251">
        <v>96.1</v>
      </c>
      <c r="O251">
        <v>88.340171337216603</v>
      </c>
      <c r="P251">
        <v>1.4478007915396514</v>
      </c>
      <c r="Q251">
        <v>27.764051199999997</v>
      </c>
      <c r="S251">
        <v>0.10100000000000001</v>
      </c>
      <c r="T251">
        <v>8.1460000000000008</v>
      </c>
      <c r="U251">
        <v>5.0090000000000003</v>
      </c>
      <c r="V251">
        <v>2.5659999999999998</v>
      </c>
      <c r="W251">
        <v>6.4950000000000001</v>
      </c>
      <c r="X251">
        <v>5.3325579999999997E-2</v>
      </c>
      <c r="Y251">
        <v>14.266664879999999</v>
      </c>
      <c r="Z251">
        <v>12.3713856</v>
      </c>
      <c r="AA251">
        <v>8.1506617999999989E-2</v>
      </c>
      <c r="AB251">
        <v>2.6514359999999994E-2</v>
      </c>
      <c r="AC251">
        <v>10.445743295999998</v>
      </c>
      <c r="AD251">
        <v>2.0897064E-2</v>
      </c>
      <c r="AF251">
        <v>2.4849999999999999</v>
      </c>
      <c r="AG251">
        <v>1930.4147967902099</v>
      </c>
      <c r="AH251">
        <v>69.222973566510532</v>
      </c>
      <c r="AJ251">
        <v>-7.1683176200237479</v>
      </c>
      <c r="AK251">
        <v>-45.511837456072641</v>
      </c>
      <c r="AL251">
        <v>1.3882025599999999</v>
      </c>
      <c r="AN251">
        <v>2.1520343887736577</v>
      </c>
      <c r="AO251">
        <v>2.1520343887736582</v>
      </c>
      <c r="AP251">
        <v>-2.0635785941279869E-14</v>
      </c>
      <c r="AQ251">
        <v>0.76383182877365807</v>
      </c>
      <c r="AR251">
        <v>0.703834858655353</v>
      </c>
      <c r="AS251">
        <v>5.9996970118305071E-2</v>
      </c>
      <c r="AT251">
        <v>27.764051199999997</v>
      </c>
      <c r="AU251">
        <v>88.340171337216603</v>
      </c>
      <c r="AV251">
        <v>1.448199530118305</v>
      </c>
      <c r="AW251">
        <v>76.018437870235672</v>
      </c>
      <c r="AX251">
        <v>42.313554524842196</v>
      </c>
      <c r="AY251">
        <v>27.764051200000001</v>
      </c>
    </row>
    <row r="252" spans="1:51" x14ac:dyDescent="0.3">
      <c r="A252" t="s">
        <v>93</v>
      </c>
      <c r="B252" t="s">
        <v>653</v>
      </c>
      <c r="C252" t="s">
        <v>654</v>
      </c>
      <c r="D252" t="s">
        <v>648</v>
      </c>
      <c r="E252" s="1">
        <v>45532</v>
      </c>
      <c r="F252" s="1" t="s">
        <v>685</v>
      </c>
      <c r="H252" t="s">
        <v>48</v>
      </c>
      <c r="I252">
        <v>25.62</v>
      </c>
      <c r="J252">
        <v>7.7690000000000001</v>
      </c>
      <c r="K252">
        <v>232</v>
      </c>
      <c r="L252">
        <f>VLOOKUP(B252,[1]Feuil1!$B$2:$K$267,10,FALSE)</f>
        <v>19.7</v>
      </c>
      <c r="M252">
        <v>8.84</v>
      </c>
      <c r="N252">
        <v>97.5</v>
      </c>
      <c r="O252">
        <v>92.648291452917135</v>
      </c>
      <c r="P252">
        <v>1.5184062660270143</v>
      </c>
      <c r="Q252">
        <v>29.613894684889619</v>
      </c>
      <c r="S252">
        <v>0.106</v>
      </c>
      <c r="T252">
        <v>9.8689999999999998</v>
      </c>
      <c r="U252">
        <v>5.1559999999999997</v>
      </c>
      <c r="V252">
        <v>3.4159999999999999</v>
      </c>
      <c r="W252">
        <v>6.6040000000000001</v>
      </c>
      <c r="X252">
        <v>9.3319764999999999E-2</v>
      </c>
      <c r="Y252">
        <v>18.200554444799995</v>
      </c>
      <c r="Z252">
        <v>10.649721599999999</v>
      </c>
      <c r="AA252">
        <v>6.0244021999999994E-2</v>
      </c>
      <c r="AB252">
        <v>2.1211487999999997E-2</v>
      </c>
      <c r="AC252">
        <v>6.210399279999999</v>
      </c>
      <c r="AD252">
        <v>1.160948E-2</v>
      </c>
      <c r="AF252">
        <v>2.9039999999999999</v>
      </c>
      <c r="AG252">
        <v>1577.441177988446</v>
      </c>
      <c r="AH252">
        <v>62.302038559155832</v>
      </c>
      <c r="AJ252">
        <v>-6.5353293512075199</v>
      </c>
      <c r="AK252">
        <v>-41.180125450356833</v>
      </c>
      <c r="AL252">
        <v>1.4806947342444809</v>
      </c>
      <c r="AM252">
        <v>1.5188244500478219</v>
      </c>
      <c r="AN252">
        <v>2.2842966702889149</v>
      </c>
      <c r="AO252">
        <v>2.2842966702889149</v>
      </c>
      <c r="AP252">
        <v>0</v>
      </c>
      <c r="AQ252">
        <v>0.80360193604443375</v>
      </c>
      <c r="AR252">
        <v>0.76547222024109285</v>
      </c>
      <c r="AS252">
        <v>3.8129715803340902E-2</v>
      </c>
      <c r="AT252">
        <v>29.613894684889619</v>
      </c>
      <c r="AV252">
        <v>1.5188244500478219</v>
      </c>
      <c r="AW252">
        <v>92.668104528890595</v>
      </c>
      <c r="AX252">
        <v>51.284232482323624</v>
      </c>
      <c r="AY252">
        <v>30.833602299999999</v>
      </c>
    </row>
    <row r="253" spans="1:51" x14ac:dyDescent="0.3">
      <c r="A253" t="s">
        <v>55</v>
      </c>
      <c r="B253" t="s">
        <v>56</v>
      </c>
      <c r="C253" t="s">
        <v>57</v>
      </c>
      <c r="D253" t="s">
        <v>47</v>
      </c>
      <c r="E253" s="1">
        <v>45009</v>
      </c>
      <c r="F253" s="1" t="s">
        <v>684</v>
      </c>
      <c r="H253" t="s">
        <v>48</v>
      </c>
      <c r="I253">
        <v>30.1</v>
      </c>
      <c r="J253">
        <v>7.53</v>
      </c>
      <c r="K253">
        <v>280</v>
      </c>
      <c r="L253">
        <v>12.1</v>
      </c>
      <c r="M253">
        <v>10.47</v>
      </c>
      <c r="N253">
        <v>97.9</v>
      </c>
      <c r="O253">
        <v>136.69999999999999</v>
      </c>
      <c r="P253">
        <v>2.2403665875627694</v>
      </c>
      <c r="Q253">
        <v>46.34753682304941</v>
      </c>
      <c r="T253">
        <v>6.3</v>
      </c>
      <c r="U253">
        <v>4.7</v>
      </c>
      <c r="V253">
        <v>1.8</v>
      </c>
      <c r="W253">
        <v>1.9</v>
      </c>
      <c r="X253">
        <v>5.1264009280000009E-2</v>
      </c>
      <c r="Y253">
        <v>11.5299028992</v>
      </c>
      <c r="Z253">
        <v>13.646879999999998</v>
      </c>
      <c r="AA253">
        <v>4.0330188679245281E-2</v>
      </c>
      <c r="AB253">
        <v>7.9761780000000004E-3</v>
      </c>
      <c r="AC253">
        <v>10.754216708000001</v>
      </c>
      <c r="AD253">
        <v>2.2215331999999997E-2</v>
      </c>
      <c r="AE253">
        <v>3.1931064360000004E-2</v>
      </c>
      <c r="AF253">
        <v>2.105</v>
      </c>
      <c r="AG253">
        <v>3672.9621182554642</v>
      </c>
      <c r="AH253">
        <v>184</v>
      </c>
      <c r="AI253">
        <v>-16.588000000000001</v>
      </c>
      <c r="AL253">
        <v>2.3173768411524707</v>
      </c>
      <c r="AM253">
        <v>2.2409836065573767</v>
      </c>
      <c r="AN253">
        <v>2.8352492257681652</v>
      </c>
      <c r="AO253">
        <v>2.8352492257681652</v>
      </c>
      <c r="AP253">
        <v>0</v>
      </c>
      <c r="AQ253">
        <v>0.51787238461569418</v>
      </c>
      <c r="AR253">
        <v>0.59426561921078791</v>
      </c>
      <c r="AS253">
        <v>-7.6393234595093729E-2</v>
      </c>
      <c r="AT253">
        <v>46.34753682304941</v>
      </c>
      <c r="AV253">
        <v>2.2409836065573767</v>
      </c>
      <c r="AW253">
        <v>94.664135128057438</v>
      </c>
      <c r="AX253">
        <v>51.691496207863651</v>
      </c>
      <c r="AY253">
        <v>40</v>
      </c>
    </row>
    <row r="254" spans="1:51" x14ac:dyDescent="0.3">
      <c r="A254" t="s">
        <v>55</v>
      </c>
      <c r="B254" t="s">
        <v>96</v>
      </c>
      <c r="C254" t="s">
        <v>97</v>
      </c>
      <c r="D254" t="s">
        <v>88</v>
      </c>
      <c r="E254" s="1">
        <v>45036</v>
      </c>
      <c r="F254" s="1" t="s">
        <v>684</v>
      </c>
      <c r="H254" t="s">
        <v>48</v>
      </c>
      <c r="I254">
        <v>30.1</v>
      </c>
      <c r="J254">
        <v>7.6929999999999996</v>
      </c>
      <c r="K254">
        <v>240</v>
      </c>
      <c r="L254">
        <v>13</v>
      </c>
      <c r="M254">
        <v>10.84</v>
      </c>
      <c r="N254">
        <v>105</v>
      </c>
      <c r="O254">
        <v>113.22369850550844</v>
      </c>
      <c r="P254">
        <v>1.8556151503439779</v>
      </c>
      <c r="Q254">
        <v>40.716995359458238</v>
      </c>
      <c r="T254">
        <v>7.5</v>
      </c>
      <c r="U254">
        <v>4.3</v>
      </c>
      <c r="V254">
        <v>1.6</v>
      </c>
      <c r="W254">
        <v>0.7</v>
      </c>
      <c r="X254">
        <v>2.9875106800000002E-2</v>
      </c>
      <c r="Y254">
        <v>12.006835199999999</v>
      </c>
      <c r="Z254">
        <v>12.624256799999998</v>
      </c>
      <c r="AA254">
        <v>0.05</v>
      </c>
      <c r="AB254">
        <v>1.5077159999999999E-2</v>
      </c>
      <c r="AC254">
        <v>8.8908295519999996</v>
      </c>
      <c r="AD254">
        <v>1.4396712000000002E-2</v>
      </c>
      <c r="AE254">
        <v>3.7252908420000008E-2</v>
      </c>
      <c r="AF254">
        <v>2.1219999999999999</v>
      </c>
      <c r="AG254">
        <v>2110.7264165527572</v>
      </c>
      <c r="AH254">
        <v>102.48851500337142</v>
      </c>
      <c r="AI254">
        <v>-16.68</v>
      </c>
      <c r="AL254">
        <v>2.0358497679729117</v>
      </c>
      <c r="AM254">
        <v>1.8561262050083351</v>
      </c>
      <c r="AN254">
        <v>2.4631269188333382</v>
      </c>
      <c r="AO254">
        <v>2.4631269188333387</v>
      </c>
      <c r="AP254">
        <v>-1.8029489526280917E-14</v>
      </c>
      <c r="AQ254">
        <v>0.42727715086042661</v>
      </c>
      <c r="AR254">
        <v>0.6070007138250032</v>
      </c>
      <c r="AS254">
        <v>-0.17972356296457659</v>
      </c>
      <c r="AT254">
        <v>40.716995359458238</v>
      </c>
      <c r="AU254">
        <v>113.22369850550844</v>
      </c>
      <c r="AV254">
        <v>1.8561262050083351</v>
      </c>
      <c r="AW254">
        <v>103.26787846820004</v>
      </c>
      <c r="AX254">
        <v>56.481240648626681</v>
      </c>
      <c r="AY254">
        <v>37</v>
      </c>
    </row>
    <row r="255" spans="1:51" x14ac:dyDescent="0.3">
      <c r="A255" t="s">
        <v>55</v>
      </c>
      <c r="B255" t="s">
        <v>137</v>
      </c>
      <c r="C255" t="s">
        <v>138</v>
      </c>
      <c r="D255" t="s">
        <v>130</v>
      </c>
      <c r="E255" s="1">
        <v>45072</v>
      </c>
      <c r="F255" s="1" t="s">
        <v>684</v>
      </c>
      <c r="H255" t="s">
        <v>48</v>
      </c>
      <c r="I255">
        <v>30.1</v>
      </c>
      <c r="J255">
        <v>7.5140000000000002</v>
      </c>
      <c r="K255">
        <v>233</v>
      </c>
      <c r="L255">
        <f>VLOOKUP(B255,[1]Feuil1!$B$2:$K$267,10,FALSE)</f>
        <v>16.100000000000001</v>
      </c>
      <c r="M255">
        <v>9.52</v>
      </c>
      <c r="N255">
        <v>97.3</v>
      </c>
      <c r="O255">
        <v>111.05057600000001</v>
      </c>
      <c r="P255">
        <v>1.82</v>
      </c>
      <c r="Q255">
        <v>32.767333425932243</v>
      </c>
      <c r="S255">
        <v>7.9000000000000001E-2</v>
      </c>
      <c r="T255">
        <v>6.8360000000000003</v>
      </c>
      <c r="U255">
        <v>5.0919999999999996</v>
      </c>
      <c r="V255">
        <v>2.38</v>
      </c>
      <c r="W255">
        <v>5.7009999999999996</v>
      </c>
      <c r="X255">
        <v>3.215434083601286E-2</v>
      </c>
      <c r="Y255">
        <v>12.517621632000003</v>
      </c>
      <c r="Z255">
        <v>14.197181999999998</v>
      </c>
      <c r="AA255">
        <v>8.755760368663594E-2</v>
      </c>
      <c r="AB255">
        <v>4.0523327999999997E-2</v>
      </c>
      <c r="AC255">
        <v>5.4567958640000001</v>
      </c>
      <c r="AD255">
        <v>3.2327512000000003E-2</v>
      </c>
      <c r="AF255">
        <v>2.97</v>
      </c>
      <c r="AG255">
        <v>3252.7836130769551</v>
      </c>
      <c r="AH255">
        <v>143.1546583373985</v>
      </c>
      <c r="AI255">
        <v>-14.32</v>
      </c>
      <c r="AL255">
        <v>1.6383666712966121</v>
      </c>
      <c r="AM255">
        <v>1.8205012459016394</v>
      </c>
      <c r="AN255">
        <v>2.3697590711795624</v>
      </c>
      <c r="AO255">
        <v>2.3697590711795633</v>
      </c>
      <c r="AP255">
        <v>-3.7479692788264287E-14</v>
      </c>
      <c r="AQ255">
        <v>0.73139239988295079</v>
      </c>
      <c r="AR255">
        <v>0.54925782527792366</v>
      </c>
      <c r="AS255">
        <v>0.18213457460502713</v>
      </c>
      <c r="AT255">
        <v>32.767333425932243</v>
      </c>
      <c r="AV255">
        <v>1.8205012459016394</v>
      </c>
      <c r="AW255">
        <v>60.381996797784723</v>
      </c>
      <c r="AX255">
        <v>33.207972122769476</v>
      </c>
      <c r="AY255">
        <v>40.259</v>
      </c>
    </row>
    <row r="256" spans="1:51" x14ac:dyDescent="0.3">
      <c r="A256" t="s">
        <v>55</v>
      </c>
      <c r="B256" t="s">
        <v>174</v>
      </c>
      <c r="C256" t="s">
        <v>175</v>
      </c>
      <c r="D256" t="s">
        <v>167</v>
      </c>
      <c r="E256" s="1">
        <v>45104</v>
      </c>
      <c r="F256" s="1" t="s">
        <v>684</v>
      </c>
      <c r="H256" t="s">
        <v>48</v>
      </c>
      <c r="I256">
        <v>30.1</v>
      </c>
      <c r="J256">
        <v>7.49</v>
      </c>
      <c r="K256">
        <v>310</v>
      </c>
      <c r="L256">
        <f>VLOOKUP(B256,[1]Feuil1!$B$2:$K$267,10,FALSE)</f>
        <v>13.7</v>
      </c>
      <c r="M256">
        <v>8.43</v>
      </c>
      <c r="N256">
        <v>91.7</v>
      </c>
      <c r="O256">
        <v>156.813176</v>
      </c>
      <c r="P256">
        <v>2.57</v>
      </c>
      <c r="Q256">
        <v>47.323418454230044</v>
      </c>
      <c r="S256">
        <v>8.2000000000000003E-2</v>
      </c>
      <c r="T256">
        <v>6.2569999999999997</v>
      </c>
      <c r="U256">
        <v>5.6159999999999997</v>
      </c>
      <c r="V256">
        <v>2.7360000000000002</v>
      </c>
      <c r="W256">
        <v>5.2830000000000004</v>
      </c>
      <c r="X256">
        <v>8.7329199999999996E-2</v>
      </c>
      <c r="Y256">
        <v>11.820485376000001</v>
      </c>
      <c r="Z256">
        <v>12.117729599999999</v>
      </c>
      <c r="AA256">
        <v>6.477272727272726E-2</v>
      </c>
      <c r="AB256">
        <v>3.3066071999999995E-2</v>
      </c>
      <c r="AC256">
        <v>8.2490755960000008</v>
      </c>
      <c r="AD256">
        <v>1.4952392E-2</v>
      </c>
      <c r="AF256">
        <v>2.327</v>
      </c>
      <c r="AG256">
        <v>4711.447083907552</v>
      </c>
      <c r="AH256">
        <v>223.65222514706673</v>
      </c>
      <c r="AI256">
        <v>-13.914</v>
      </c>
      <c r="AL256">
        <v>2.3661709227115022</v>
      </c>
      <c r="AM256">
        <v>2.5707078032786885</v>
      </c>
      <c r="AN256">
        <v>3.1332063640534633</v>
      </c>
      <c r="AO256">
        <v>3.1332063640534633</v>
      </c>
      <c r="AP256">
        <v>0</v>
      </c>
      <c r="AQ256">
        <v>0.76703544134196133</v>
      </c>
      <c r="AR256">
        <v>0.56249856077477478</v>
      </c>
      <c r="AS256">
        <v>0.20453688056718655</v>
      </c>
      <c r="AT256">
        <v>47.323418454230044</v>
      </c>
      <c r="AV256">
        <v>2.5707078032786885</v>
      </c>
      <c r="AW256">
        <v>106.70668318518503</v>
      </c>
      <c r="AX256">
        <v>58.435414946473607</v>
      </c>
      <c r="AY256">
        <v>55.741</v>
      </c>
    </row>
    <row r="257" spans="1:51" x14ac:dyDescent="0.3">
      <c r="A257" t="s">
        <v>55</v>
      </c>
      <c r="B257" t="s">
        <v>211</v>
      </c>
      <c r="C257" t="s">
        <v>212</v>
      </c>
      <c r="D257" t="s">
        <v>204</v>
      </c>
      <c r="E257" s="1">
        <v>45140</v>
      </c>
      <c r="F257" s="1" t="s">
        <v>685</v>
      </c>
      <c r="G257">
        <v>0.41666666666666669</v>
      </c>
      <c r="H257" t="s">
        <v>48</v>
      </c>
      <c r="I257">
        <v>30.1</v>
      </c>
      <c r="J257">
        <v>7.6840000000000002</v>
      </c>
      <c r="K257">
        <v>272</v>
      </c>
      <c r="L257">
        <f>VLOOKUP(B257,[1]Feuil1!$B$2:$K$267,10,FALSE)</f>
        <v>20.2</v>
      </c>
      <c r="M257">
        <v>6.85</v>
      </c>
      <c r="N257">
        <v>77.3</v>
      </c>
      <c r="O257">
        <v>116.54208800000001</v>
      </c>
      <c r="P257">
        <v>1.91</v>
      </c>
      <c r="Q257">
        <v>36.160509353620526</v>
      </c>
      <c r="S257">
        <v>0.14599999999999999</v>
      </c>
      <c r="T257">
        <v>8.2309999999999999</v>
      </c>
      <c r="U257">
        <v>6.0780000000000003</v>
      </c>
      <c r="V257">
        <v>2.3090000000000002</v>
      </c>
      <c r="W257">
        <v>6.6109999999999998</v>
      </c>
      <c r="X257">
        <v>4.2168674698795178E-2</v>
      </c>
      <c r="Y257">
        <v>18.526539455999998</v>
      </c>
      <c r="Z257">
        <v>6.7974043200000001</v>
      </c>
      <c r="AA257">
        <v>5.30232558139535E-2</v>
      </c>
      <c r="AB257">
        <v>5.8501511999999992E-2</v>
      </c>
      <c r="AC257">
        <v>7.5216010800000017</v>
      </c>
      <c r="AD257">
        <v>1.4502144E-2</v>
      </c>
      <c r="AF257">
        <v>2.2309999999999999</v>
      </c>
      <c r="AG257">
        <v>2431.4454135134188</v>
      </c>
      <c r="AH257">
        <v>94.645147992542348</v>
      </c>
      <c r="AI257">
        <v>-14.148</v>
      </c>
      <c r="AL257">
        <v>1.8080254676810263</v>
      </c>
      <c r="AM257">
        <v>1.9105260327868854</v>
      </c>
      <c r="AN257">
        <v>2.659672174667965</v>
      </c>
      <c r="AO257">
        <v>2.659672174667965</v>
      </c>
      <c r="AP257">
        <v>0</v>
      </c>
      <c r="AQ257">
        <v>0.85164670698693856</v>
      </c>
      <c r="AR257">
        <v>0.74914614188107953</v>
      </c>
      <c r="AS257">
        <v>0.10250056510585903</v>
      </c>
      <c r="AT257">
        <v>36.160509353620526</v>
      </c>
      <c r="AV257">
        <v>1.9105260327868854</v>
      </c>
      <c r="AW257">
        <v>119.16777520188609</v>
      </c>
      <c r="AX257">
        <v>66.006200008544141</v>
      </c>
      <c r="AY257">
        <v>45.189</v>
      </c>
    </row>
    <row r="258" spans="1:51" x14ac:dyDescent="0.3">
      <c r="A258" t="s">
        <v>55</v>
      </c>
      <c r="B258" t="s">
        <v>249</v>
      </c>
      <c r="C258" t="s">
        <v>250</v>
      </c>
      <c r="D258" t="s">
        <v>242</v>
      </c>
      <c r="E258" s="1">
        <v>45166</v>
      </c>
      <c r="F258" s="1" t="s">
        <v>685</v>
      </c>
      <c r="H258" t="s">
        <v>48</v>
      </c>
      <c r="I258">
        <v>30.1</v>
      </c>
      <c r="J258">
        <v>7.81</v>
      </c>
      <c r="K258">
        <v>317</v>
      </c>
      <c r="L258">
        <f>VLOOKUP(B258,[1]Feuil1!$B$2:$K$267,10,FALSE)</f>
        <v>20.3</v>
      </c>
      <c r="M258">
        <v>8.02</v>
      </c>
      <c r="N258">
        <v>89.7</v>
      </c>
      <c r="O258">
        <v>144.30473200000003</v>
      </c>
      <c r="P258">
        <v>2.3650000000000002</v>
      </c>
      <c r="Q258">
        <v>43.573680387616577</v>
      </c>
      <c r="S258">
        <v>0.17899999999999999</v>
      </c>
      <c r="T258">
        <v>9.266</v>
      </c>
      <c r="U258">
        <v>7.0289999999999999</v>
      </c>
      <c r="V258">
        <v>3.1539999999999999</v>
      </c>
      <c r="W258">
        <v>8.1379999999999999</v>
      </c>
      <c r="X258">
        <v>3.0120481927710843E-2</v>
      </c>
      <c r="Y258">
        <v>22.010588160000001</v>
      </c>
      <c r="Z258">
        <v>6.7035175199999992</v>
      </c>
      <c r="AA258">
        <v>9.7209302325581406E-2</v>
      </c>
      <c r="AB258">
        <v>7.3762776000000002E-2</v>
      </c>
      <c r="AC258">
        <v>6.1134318840000006</v>
      </c>
      <c r="AD258">
        <v>1.812768E-2</v>
      </c>
      <c r="AF258">
        <v>2.2130000000000001</v>
      </c>
      <c r="AG258">
        <v>2252.4119199329775</v>
      </c>
      <c r="AH258">
        <v>87</v>
      </c>
      <c r="AI258">
        <v>-13.4</v>
      </c>
      <c r="AL258">
        <v>2.178684019380829</v>
      </c>
      <c r="AM258">
        <v>2.3656513442622957</v>
      </c>
      <c r="AN258">
        <v>3.1970767792939982</v>
      </c>
      <c r="AO258">
        <v>3.1970767792939978</v>
      </c>
      <c r="AP258">
        <v>1.3890476848295449E-14</v>
      </c>
      <c r="AQ258">
        <v>1.0183927599131692</v>
      </c>
      <c r="AR258">
        <v>0.8314254350317023</v>
      </c>
      <c r="AS258">
        <v>0.18696732488146695</v>
      </c>
      <c r="AT258">
        <v>43.573680387616577</v>
      </c>
      <c r="AV258">
        <v>2.3656513442622957</v>
      </c>
      <c r="AW258">
        <v>238.14546751508291</v>
      </c>
      <c r="AX258">
        <v>131.92968682918183</v>
      </c>
      <c r="AY258">
        <v>57.796503000000001</v>
      </c>
    </row>
    <row r="259" spans="1:51" x14ac:dyDescent="0.3">
      <c r="A259" t="s">
        <v>55</v>
      </c>
      <c r="B259" t="s">
        <v>286</v>
      </c>
      <c r="C259" t="s">
        <v>287</v>
      </c>
      <c r="D259" t="s">
        <v>279</v>
      </c>
      <c r="E259" s="1">
        <v>45201</v>
      </c>
      <c r="F259" s="1" t="s">
        <v>685</v>
      </c>
      <c r="G259">
        <v>0.5</v>
      </c>
      <c r="H259" t="s">
        <v>48</v>
      </c>
      <c r="I259">
        <v>30.1</v>
      </c>
      <c r="J259">
        <v>7.8070000000000004</v>
      </c>
      <c r="K259">
        <v>280</v>
      </c>
      <c r="L259">
        <f>VLOOKUP(B259,[1]Feuil1!$B$2:$K$267,10,FALSE)</f>
        <v>18</v>
      </c>
      <c r="M259">
        <v>9.41</v>
      </c>
      <c r="N259">
        <v>100</v>
      </c>
      <c r="O259">
        <v>115.321752</v>
      </c>
      <c r="P259">
        <v>1.89</v>
      </c>
      <c r="Q259">
        <v>36.521075929185017</v>
      </c>
      <c r="S259">
        <v>0.20599999999999999</v>
      </c>
      <c r="T259">
        <v>9.4600000000000009</v>
      </c>
      <c r="U259">
        <v>6.7629999999999999</v>
      </c>
      <c r="V259">
        <v>3.0379999999999998</v>
      </c>
      <c r="W259">
        <v>8.5640000000000001</v>
      </c>
      <c r="X259">
        <v>3.2488628979857048E-2</v>
      </c>
      <c r="Y259">
        <v>29.068761600000002</v>
      </c>
      <c r="Z259">
        <v>7.1984880000000002</v>
      </c>
      <c r="AA259">
        <v>6.1665098777046096E-2</v>
      </c>
      <c r="AB259">
        <v>2.9865527999999995E-2</v>
      </c>
      <c r="AC259">
        <v>3.7113352699999997</v>
      </c>
      <c r="AD259">
        <v>5.6329299999999995E-3</v>
      </c>
      <c r="AF259">
        <v>1.7330000000000001</v>
      </c>
      <c r="AG259">
        <v>1758.588996133705</v>
      </c>
      <c r="AH259">
        <v>73.041606591205692</v>
      </c>
      <c r="AI259">
        <v>-12.507</v>
      </c>
      <c r="AJ259">
        <v>-6.4542844350624824</v>
      </c>
      <c r="AK259">
        <v>-41.964053126608896</v>
      </c>
      <c r="AL259">
        <v>1.8260537964592509</v>
      </c>
      <c r="AM259">
        <v>1.890520524590164</v>
      </c>
      <c r="AN259">
        <v>2.8357469850653336</v>
      </c>
      <c r="AO259">
        <v>2.8357469850653336</v>
      </c>
      <c r="AP259">
        <v>0</v>
      </c>
      <c r="AQ259">
        <v>1.0096931886060827</v>
      </c>
      <c r="AR259">
        <v>0.94522646047516978</v>
      </c>
      <c r="AS259">
        <v>6.446672813091292E-2</v>
      </c>
      <c r="AT259">
        <v>36.521075929185017</v>
      </c>
      <c r="AV259">
        <v>1.890520524590164</v>
      </c>
      <c r="AW259">
        <v>146.31780061995173</v>
      </c>
      <c r="AX259">
        <v>80.737499382025561</v>
      </c>
      <c r="AY259">
        <v>49.755000000000003</v>
      </c>
    </row>
    <row r="260" spans="1:51" x14ac:dyDescent="0.3">
      <c r="A260" t="s">
        <v>55</v>
      </c>
      <c r="B260" t="s">
        <v>323</v>
      </c>
      <c r="C260" t="s">
        <v>324</v>
      </c>
      <c r="D260" t="s">
        <v>316</v>
      </c>
      <c r="E260" s="1">
        <v>45224</v>
      </c>
      <c r="F260" s="1" t="s">
        <v>684</v>
      </c>
      <c r="G260">
        <v>0.52083333333333337</v>
      </c>
      <c r="H260" t="s">
        <v>48</v>
      </c>
      <c r="I260">
        <v>30.1</v>
      </c>
      <c r="J260">
        <v>7.4729999999999999</v>
      </c>
      <c r="K260">
        <v>189</v>
      </c>
      <c r="L260">
        <f>VLOOKUP(B260,[1]Feuil1!$B$2:$K$267,10,FALSE)</f>
        <v>13.7</v>
      </c>
      <c r="M260">
        <v>9.5</v>
      </c>
      <c r="N260">
        <v>97.8</v>
      </c>
      <c r="O260">
        <v>76.271000000000001</v>
      </c>
      <c r="P260">
        <v>1.25</v>
      </c>
      <c r="Q260">
        <v>20.104640053285749</v>
      </c>
      <c r="S260">
        <v>0.184</v>
      </c>
      <c r="T260">
        <v>9.7390000000000008</v>
      </c>
      <c r="U260">
        <v>4.9160000000000004</v>
      </c>
      <c r="V260">
        <v>4.0129999999999999</v>
      </c>
      <c r="W260">
        <v>8.3000000000000007</v>
      </c>
      <c r="X260">
        <v>0.14074200000000001</v>
      </c>
      <c r="Y260">
        <v>10.324132799999997</v>
      </c>
      <c r="Z260">
        <v>8.4946175999999998</v>
      </c>
      <c r="AA260">
        <v>1.8767638758231422E-2</v>
      </c>
      <c r="AB260">
        <v>4.4798291999999997E-2</v>
      </c>
      <c r="AC260">
        <v>8.0778111979999991</v>
      </c>
      <c r="AD260">
        <v>1.9151962000000002E-2</v>
      </c>
      <c r="AF260">
        <v>4.5960000000000001</v>
      </c>
      <c r="AG260">
        <v>2383.2419986769369</v>
      </c>
      <c r="AH260">
        <v>113.13241273336533</v>
      </c>
      <c r="AI260">
        <v>-15.706</v>
      </c>
      <c r="AJ260">
        <v>-6.9732750600207298</v>
      </c>
      <c r="AK260">
        <v>-44.265339494136384</v>
      </c>
      <c r="AL260">
        <v>1.0052320026642874</v>
      </c>
      <c r="AM260">
        <v>1.250344262295082</v>
      </c>
      <c r="AN260">
        <v>1.8811359490214177</v>
      </c>
      <c r="AO260">
        <v>1.8811359490214179</v>
      </c>
      <c r="AP260">
        <v>-1.1803751081389983E-14</v>
      </c>
      <c r="AQ260">
        <v>0.87590394635713065</v>
      </c>
      <c r="AR260">
        <v>0.63079168672633612</v>
      </c>
      <c r="AS260">
        <v>0.24511225963079453</v>
      </c>
      <c r="AT260">
        <v>20.104640053285749</v>
      </c>
      <c r="AV260">
        <v>1.250344262295082</v>
      </c>
      <c r="AW260">
        <v>21.256354348875846</v>
      </c>
      <c r="AX260">
        <v>11.64054443028825</v>
      </c>
      <c r="AY260">
        <v>30.353999999999999</v>
      </c>
    </row>
    <row r="261" spans="1:51" x14ac:dyDescent="0.3">
      <c r="A261" t="s">
        <v>55</v>
      </c>
      <c r="B261" t="s">
        <v>359</v>
      </c>
      <c r="C261" t="s">
        <v>360</v>
      </c>
      <c r="D261" t="s">
        <v>352</v>
      </c>
      <c r="E261" s="1">
        <v>45245</v>
      </c>
      <c r="F261" s="1" t="s">
        <v>686</v>
      </c>
      <c r="G261">
        <v>0.72916666666666663</v>
      </c>
      <c r="H261" t="s">
        <v>48</v>
      </c>
      <c r="I261">
        <v>30.1</v>
      </c>
      <c r="J261">
        <v>7.1479999999999997</v>
      </c>
      <c r="K261">
        <v>256</v>
      </c>
      <c r="L261">
        <f>VLOOKUP(B261,[1]Feuil1!$B$2:$K$267,10,FALSE)</f>
        <v>13.6</v>
      </c>
      <c r="M261">
        <v>10.14</v>
      </c>
      <c r="N261">
        <v>97.7</v>
      </c>
      <c r="O261">
        <v>116.54208800000001</v>
      </c>
      <c r="P261">
        <v>1.91</v>
      </c>
      <c r="Q261">
        <v>35.393697432102144</v>
      </c>
      <c r="S261">
        <v>0.06</v>
      </c>
      <c r="T261">
        <v>7.0209999999999999</v>
      </c>
      <c r="U261">
        <v>4.5350000000000001</v>
      </c>
      <c r="V261">
        <v>2.8759999999999999</v>
      </c>
      <c r="W261">
        <v>6.0140000000000002</v>
      </c>
      <c r="X261">
        <v>5.6296800000000008E-2</v>
      </c>
      <c r="Y261">
        <v>7.4685215999999999</v>
      </c>
      <c r="Z261">
        <v>8.0142672000000008</v>
      </c>
      <c r="AA261">
        <v>5.7196613358419565E-2</v>
      </c>
      <c r="AB261">
        <v>5.3331300000000002E-3</v>
      </c>
      <c r="AC261">
        <v>13.091915338000002</v>
      </c>
      <c r="AD261">
        <v>7.886101999999999E-3</v>
      </c>
      <c r="AF261">
        <v>3.4820000000000002</v>
      </c>
      <c r="AG261">
        <v>7695.6419251957595</v>
      </c>
      <c r="AH261">
        <v>366.48870663831235</v>
      </c>
      <c r="AI261">
        <v>-13.97</v>
      </c>
      <c r="AJ261">
        <v>-6.825336455093356</v>
      </c>
      <c r="AK261">
        <v>-43.324908685888268</v>
      </c>
      <c r="AL261">
        <v>1.7696848716051072</v>
      </c>
      <c r="AM261">
        <v>1.9105260327868854</v>
      </c>
      <c r="AN261">
        <v>2.480469675122591</v>
      </c>
      <c r="AO261">
        <v>2.480469675122591</v>
      </c>
      <c r="AP261">
        <v>0</v>
      </c>
      <c r="AQ261">
        <v>0.71078480351748363</v>
      </c>
      <c r="AR261">
        <v>0.56994364233570549</v>
      </c>
      <c r="AS261">
        <v>0.14084116118177814</v>
      </c>
      <c r="AT261">
        <v>35.393697432102144</v>
      </c>
      <c r="AV261">
        <v>1.9105260327868854</v>
      </c>
      <c r="AW261">
        <v>26.987520954665104</v>
      </c>
      <c r="AX261">
        <v>14.776437223242702</v>
      </c>
      <c r="AY261">
        <v>50.204000000000001</v>
      </c>
    </row>
    <row r="262" spans="1:51" x14ac:dyDescent="0.3">
      <c r="A262" t="s">
        <v>55</v>
      </c>
      <c r="B262" t="s">
        <v>396</v>
      </c>
      <c r="C262" t="s">
        <v>397</v>
      </c>
      <c r="D262" t="s">
        <v>389</v>
      </c>
      <c r="E262" s="1">
        <v>45280</v>
      </c>
      <c r="F262" s="1" t="s">
        <v>686</v>
      </c>
      <c r="G262">
        <v>0.5</v>
      </c>
      <c r="H262" t="s">
        <v>48</v>
      </c>
      <c r="I262">
        <v>30.1</v>
      </c>
      <c r="J262">
        <v>7.3070000000000004</v>
      </c>
      <c r="K262">
        <v>251</v>
      </c>
      <c r="L262">
        <f>VLOOKUP(B262,[1]Feuil1!$B$2:$K$267,10,FALSE)</f>
        <v>8.1999999999999993</v>
      </c>
      <c r="M262">
        <v>11.77</v>
      </c>
      <c r="N262">
        <v>99.2</v>
      </c>
      <c r="O262">
        <v>115.62683600000001</v>
      </c>
      <c r="P262">
        <v>1.895</v>
      </c>
      <c r="Q262">
        <v>35.24465205948546</v>
      </c>
      <c r="S262">
        <v>6.2E-2</v>
      </c>
      <c r="T262">
        <v>6.53</v>
      </c>
      <c r="U262">
        <v>5.056</v>
      </c>
      <c r="V262">
        <v>2.5470000000000002</v>
      </c>
      <c r="W262">
        <v>5.9930000000000003</v>
      </c>
      <c r="X262">
        <v>3.614457831325301E-2</v>
      </c>
      <c r="Y262">
        <v>10.030619938559999</v>
      </c>
      <c r="Z262">
        <v>9.2344526400000007</v>
      </c>
      <c r="AA262">
        <v>8.4821428571428575E-2</v>
      </c>
      <c r="AB262">
        <v>7.0179479999999995E-3</v>
      </c>
      <c r="AC262">
        <v>13.085858465999999</v>
      </c>
      <c r="AD262">
        <v>1.0139273999999998E-2</v>
      </c>
      <c r="AF262">
        <v>1.766</v>
      </c>
      <c r="AG262">
        <v>4965.6461664984745</v>
      </c>
      <c r="AH262">
        <v>283.51370389151475</v>
      </c>
      <c r="AI262">
        <v>-14.036</v>
      </c>
      <c r="AJ262">
        <v>-7.2409319098379301</v>
      </c>
      <c r="AK262">
        <v>-45.71879908870617</v>
      </c>
      <c r="AL262">
        <v>1.762232602974273</v>
      </c>
      <c r="AM262">
        <v>1.8955219016393445</v>
      </c>
      <c r="AN262">
        <v>2.5059211989956687</v>
      </c>
      <c r="AO262">
        <v>2.5059211989956691</v>
      </c>
      <c r="AP262">
        <v>-1.7721595157423393E-14</v>
      </c>
      <c r="AQ262">
        <v>0.74368859602139592</v>
      </c>
      <c r="AR262">
        <v>0.61039929735632437</v>
      </c>
      <c r="AS262">
        <v>0.13328929866507155</v>
      </c>
      <c r="AT262">
        <v>35.24465205948546</v>
      </c>
      <c r="AV262">
        <v>1.8955219016393445</v>
      </c>
      <c r="AW262">
        <v>31.496293024745501</v>
      </c>
      <c r="AX262">
        <v>17.075933371958264</v>
      </c>
      <c r="AY262">
        <v>49.146999999999998</v>
      </c>
    </row>
    <row r="263" spans="1:51" x14ac:dyDescent="0.3">
      <c r="A263" t="s">
        <v>55</v>
      </c>
      <c r="B263" t="s">
        <v>433</v>
      </c>
      <c r="C263" t="s">
        <v>434</v>
      </c>
      <c r="D263" t="s">
        <v>426</v>
      </c>
      <c r="E263" s="1">
        <v>45321</v>
      </c>
      <c r="F263" s="1" t="s">
        <v>684</v>
      </c>
      <c r="G263">
        <v>0.52083333333333337</v>
      </c>
      <c r="H263" t="s">
        <v>48</v>
      </c>
      <c r="I263">
        <v>30.1</v>
      </c>
      <c r="J263">
        <v>7.3869999999999996</v>
      </c>
      <c r="K263">
        <v>232</v>
      </c>
      <c r="L263">
        <f>VLOOKUP(B263,[1]Feuil1!$B$2:$K$267,10,FALSE)</f>
        <v>9.3000000000000007</v>
      </c>
      <c r="M263">
        <v>11.44</v>
      </c>
      <c r="N263">
        <v>99.5</v>
      </c>
      <c r="O263">
        <v>102.508224</v>
      </c>
      <c r="P263">
        <v>1.68</v>
      </c>
      <c r="Q263">
        <v>30.639295063019087</v>
      </c>
      <c r="S263">
        <v>5.8999999999999997E-2</v>
      </c>
      <c r="T263">
        <v>6.7549999999999999</v>
      </c>
      <c r="U263">
        <v>5.0860000000000003</v>
      </c>
      <c r="V263">
        <v>2.3820000000000001</v>
      </c>
      <c r="W263">
        <v>6.3730000000000002</v>
      </c>
      <c r="X263">
        <v>4.8192771084337345E-2</v>
      </c>
      <c r="Y263">
        <v>10.804631823359999</v>
      </c>
      <c r="Z263">
        <v>10.143809280000001</v>
      </c>
      <c r="AA263">
        <v>3.8392857142857138E-2</v>
      </c>
      <c r="AB263">
        <v>1.066626E-3</v>
      </c>
      <c r="AC263">
        <v>11.773247522</v>
      </c>
      <c r="AD263">
        <v>9.0126879999999996E-3</v>
      </c>
      <c r="AF263">
        <v>1.4630000000000001</v>
      </c>
      <c r="AG263">
        <v>2785.5464122756771</v>
      </c>
      <c r="AH263">
        <v>152.19786532946128</v>
      </c>
      <c r="AI263">
        <v>-13.933999999999999</v>
      </c>
      <c r="AJ263">
        <v>-7.2061089461351306</v>
      </c>
      <c r="AK263">
        <v>-45.741076030157764</v>
      </c>
      <c r="AL263">
        <v>1.5319647531509544</v>
      </c>
      <c r="AM263">
        <v>1.6804626885245901</v>
      </c>
      <c r="AN263">
        <v>2.2905141969010194</v>
      </c>
      <c r="AO263">
        <v>2.2905141969010185</v>
      </c>
      <c r="AP263">
        <v>3.877637697691626E-14</v>
      </c>
      <c r="AQ263">
        <v>0.75854944375006417</v>
      </c>
      <c r="AR263">
        <v>0.61005150837642852</v>
      </c>
      <c r="AS263">
        <v>0.14849793537363565</v>
      </c>
      <c r="AT263">
        <v>30.639295063019087</v>
      </c>
      <c r="AV263">
        <v>1.6804626885245901</v>
      </c>
      <c r="AW263">
        <v>20.091529853698432</v>
      </c>
      <c r="AX263">
        <v>9.6593469890713965</v>
      </c>
      <c r="AY263">
        <v>44.3</v>
      </c>
    </row>
    <row r="264" spans="1:51" x14ac:dyDescent="0.3">
      <c r="A264" t="s">
        <v>55</v>
      </c>
      <c r="B264" t="s">
        <v>470</v>
      </c>
      <c r="C264" t="s">
        <v>471</v>
      </c>
      <c r="D264" t="s">
        <v>463</v>
      </c>
      <c r="E264" s="1">
        <v>45386</v>
      </c>
      <c r="F264" s="1" t="s">
        <v>684</v>
      </c>
      <c r="G264">
        <v>0.625</v>
      </c>
      <c r="H264" t="s">
        <v>48</v>
      </c>
      <c r="I264">
        <v>30.1</v>
      </c>
      <c r="J264">
        <v>7.54</v>
      </c>
      <c r="K264">
        <v>272</v>
      </c>
      <c r="L264">
        <f>VLOOKUP(B264,[1]Feuil1!$B$2:$K$267,10,FALSE)</f>
        <v>13.5</v>
      </c>
      <c r="M264">
        <v>10.87</v>
      </c>
      <c r="N264">
        <v>105</v>
      </c>
      <c r="O264">
        <v>137.94741300646919</v>
      </c>
      <c r="P264">
        <v>2.2608103506979913</v>
      </c>
      <c r="Q264">
        <v>41.085205945891872</v>
      </c>
      <c r="S264">
        <v>9.4E-2</v>
      </c>
      <c r="T264">
        <v>6.4859999999999998</v>
      </c>
      <c r="U264">
        <v>4.8250000000000002</v>
      </c>
      <c r="V264">
        <v>2.1030000000000002</v>
      </c>
      <c r="W264">
        <v>5.5190000000000001</v>
      </c>
      <c r="X264">
        <v>7.0599099999999998E-2</v>
      </c>
      <c r="Y264">
        <v>8.6675891299199979</v>
      </c>
      <c r="Z264">
        <v>8.1453729599999996</v>
      </c>
      <c r="AA264">
        <v>4.5102295000000001E-2</v>
      </c>
      <c r="AB264">
        <v>0.14045248800000001</v>
      </c>
      <c r="AC264">
        <v>7.698549923999999</v>
      </c>
      <c r="AD264">
        <v>3.5910359999999997E-3</v>
      </c>
      <c r="AF264">
        <v>1.7669999999999999</v>
      </c>
      <c r="AG264">
        <v>3683.8616526138139</v>
      </c>
      <c r="AH264">
        <v>176.00220295542798</v>
      </c>
      <c r="AI264">
        <v>-12.903</v>
      </c>
      <c r="AJ264">
        <v>-7.574723558310696</v>
      </c>
      <c r="AK264">
        <v>-48.70434726099559</v>
      </c>
      <c r="AL264">
        <v>2.0542602972945936</v>
      </c>
      <c r="AM264">
        <v>2.2614330001060523</v>
      </c>
      <c r="AN264">
        <v>2.7555898692384533</v>
      </c>
      <c r="AO264">
        <v>2.7555898692384537</v>
      </c>
      <c r="AP264">
        <v>-1.6115939995555038E-14</v>
      </c>
      <c r="AQ264">
        <v>0.70132957194385959</v>
      </c>
      <c r="AR264">
        <v>0.49415686913240103</v>
      </c>
      <c r="AS264">
        <v>0.20717270281145855</v>
      </c>
      <c r="AT264">
        <v>41.085205945891872</v>
      </c>
      <c r="AV264">
        <v>2.2614330001060523</v>
      </c>
      <c r="AW264">
        <v>90.980196940751199</v>
      </c>
      <c r="AX264">
        <v>49.805326077168779</v>
      </c>
      <c r="AY264">
        <v>57.511000000000003</v>
      </c>
    </row>
    <row r="265" spans="1:51" x14ac:dyDescent="0.3">
      <c r="A265" t="s">
        <v>55</v>
      </c>
      <c r="B265" t="s">
        <v>507</v>
      </c>
      <c r="C265" t="s">
        <v>508</v>
      </c>
      <c r="D265" t="s">
        <v>500</v>
      </c>
      <c r="E265" s="1">
        <v>45412</v>
      </c>
      <c r="F265" s="1" t="s">
        <v>686</v>
      </c>
      <c r="H265" t="s">
        <v>48</v>
      </c>
      <c r="I265">
        <v>30.1</v>
      </c>
      <c r="J265">
        <v>7.2240000000000002</v>
      </c>
      <c r="K265">
        <v>249</v>
      </c>
      <c r="L265">
        <f>VLOOKUP(B265,[1]Feuil1!$B$2:$K$267,10,FALSE)</f>
        <v>12.1</v>
      </c>
      <c r="M265">
        <v>10.4</v>
      </c>
      <c r="N265">
        <v>98</v>
      </c>
      <c r="O265">
        <v>125.42708513958729</v>
      </c>
      <c r="P265">
        <v>2.0556155868480039</v>
      </c>
      <c r="Q265">
        <v>35.635920084325861</v>
      </c>
      <c r="S265">
        <v>0.11</v>
      </c>
      <c r="T265">
        <v>6.173</v>
      </c>
      <c r="U265">
        <v>4.66</v>
      </c>
      <c r="V265">
        <v>2.5830000000000002</v>
      </c>
      <c r="W265">
        <v>6.0270000000000001</v>
      </c>
      <c r="X265">
        <v>6.4181000000000002E-2</v>
      </c>
      <c r="Y265">
        <v>7.2443199100799998</v>
      </c>
      <c r="Z265">
        <v>7.6151339999999994</v>
      </c>
      <c r="AA265">
        <v>7.5477310000000006E-2</v>
      </c>
      <c r="AB265">
        <v>2.3768279999999996E-2</v>
      </c>
      <c r="AC265">
        <v>6.6719063039999993</v>
      </c>
      <c r="AD265">
        <v>9.4406719999999989E-3</v>
      </c>
      <c r="AG265">
        <v>6825.7495814197591</v>
      </c>
      <c r="AH265">
        <v>341.33848714778185</v>
      </c>
      <c r="AJ265">
        <v>-7.3052592435447297</v>
      </c>
      <c r="AK265">
        <v>-46.689189643656135</v>
      </c>
      <c r="AL265">
        <v>1.781796004216293</v>
      </c>
      <c r="AM265">
        <v>2.0561817235997917</v>
      </c>
      <c r="AN265">
        <v>2.4972277297380159</v>
      </c>
      <c r="AO265">
        <v>2.4972277297380154</v>
      </c>
      <c r="AP265">
        <v>1.778328842666872E-14</v>
      </c>
      <c r="AQ265">
        <v>0.71543172552172263</v>
      </c>
      <c r="AR265">
        <v>0.44104600613822392</v>
      </c>
      <c r="AS265">
        <v>0.27438571938349871</v>
      </c>
      <c r="AT265">
        <v>35.635920084325861</v>
      </c>
      <c r="AV265">
        <v>2.0561817235997917</v>
      </c>
      <c r="AW265">
        <v>32.984345913142832</v>
      </c>
      <c r="AX265">
        <v>18.011152686089858</v>
      </c>
      <c r="AY265">
        <v>43.129357499999998</v>
      </c>
    </row>
    <row r="266" spans="1:51" x14ac:dyDescent="0.3">
      <c r="A266" t="s">
        <v>55</v>
      </c>
      <c r="B266" t="s">
        <v>544</v>
      </c>
      <c r="C266" t="s">
        <v>545</v>
      </c>
      <c r="D266" t="s">
        <v>537</v>
      </c>
      <c r="E266" s="1">
        <v>45441</v>
      </c>
      <c r="F266" s="1" t="s">
        <v>684</v>
      </c>
      <c r="H266" t="s">
        <v>48</v>
      </c>
      <c r="I266">
        <v>30.1</v>
      </c>
      <c r="J266">
        <v>7.4249999999999998</v>
      </c>
      <c r="K266">
        <v>253</v>
      </c>
      <c r="L266">
        <f>VLOOKUP(B266,[1]Feuil1!$B$2:$K$267,10,FALSE)</f>
        <v>14.6</v>
      </c>
      <c r="M266">
        <v>9.92</v>
      </c>
      <c r="N266">
        <v>98.4</v>
      </c>
      <c r="O266">
        <v>124.13940636805184</v>
      </c>
      <c r="P266">
        <v>2.034511910949965</v>
      </c>
      <c r="Q266">
        <v>37.798267561935226</v>
      </c>
      <c r="S266">
        <v>9.4E-2</v>
      </c>
      <c r="T266">
        <v>6.3970000000000002</v>
      </c>
      <c r="U266">
        <v>4.8529999999999998</v>
      </c>
      <c r="V266">
        <v>2.0609999999999999</v>
      </c>
      <c r="W266">
        <v>5.2389999999999999</v>
      </c>
      <c r="X266">
        <v>8.8980219999999999E-2</v>
      </c>
      <c r="Y266">
        <v>10.6775380992</v>
      </c>
      <c r="Z266">
        <v>9.0042451199999984</v>
      </c>
      <c r="AA266">
        <v>5.9619681999999993E-2</v>
      </c>
      <c r="AB266">
        <v>0.15534896399999998</v>
      </c>
      <c r="AC266">
        <v>8.4830524740000008</v>
      </c>
      <c r="AD266">
        <v>7.1820719999999994E-3</v>
      </c>
      <c r="AF266">
        <v>1.65</v>
      </c>
      <c r="AG266">
        <v>4381.7747648266204</v>
      </c>
      <c r="AH266">
        <v>202.1139758902543</v>
      </c>
      <c r="AJ266">
        <v>-7.4545495865891063</v>
      </c>
      <c r="AK266">
        <v>-47.852965433250361</v>
      </c>
      <c r="AL266">
        <v>1.8899133780967614</v>
      </c>
      <c r="AM266">
        <v>2.0350722355418336</v>
      </c>
      <c r="AN266">
        <v>2.5817823365252592</v>
      </c>
      <c r="AO266">
        <v>2.5817823365252597</v>
      </c>
      <c r="AP266">
        <v>-1.7200877222196373E-14</v>
      </c>
      <c r="AQ266">
        <v>0.69186895842849805</v>
      </c>
      <c r="AR266">
        <v>0.54671010098342576</v>
      </c>
      <c r="AS266">
        <v>0.14515885744507229</v>
      </c>
      <c r="AT266">
        <v>37.798267561935226</v>
      </c>
      <c r="AV266">
        <v>2.0350722355418336</v>
      </c>
      <c r="AW266">
        <v>60.165402741163987</v>
      </c>
      <c r="AX266">
        <v>33.00113272683997</v>
      </c>
      <c r="AY266">
        <v>40.523220000000002</v>
      </c>
    </row>
    <row r="267" spans="1:51" x14ac:dyDescent="0.3">
      <c r="A267" t="s">
        <v>55</v>
      </c>
      <c r="B267" t="s">
        <v>581</v>
      </c>
      <c r="C267" t="s">
        <v>582</v>
      </c>
      <c r="D267" t="s">
        <v>574</v>
      </c>
      <c r="E267" s="1">
        <v>45469</v>
      </c>
      <c r="F267" s="1" t="s">
        <v>684</v>
      </c>
      <c r="H267" t="s">
        <v>48</v>
      </c>
      <c r="I267">
        <v>30.1</v>
      </c>
      <c r="J267">
        <v>7.4329999999999998</v>
      </c>
      <c r="K267">
        <v>276</v>
      </c>
      <c r="L267">
        <f>VLOOKUP(B267,[1]Feuil1!$B$2:$K$267,10,FALSE)</f>
        <v>17.899999999999999</v>
      </c>
      <c r="M267">
        <v>9.14</v>
      </c>
      <c r="N267">
        <v>98</v>
      </c>
      <c r="O267">
        <v>139.58916807616527</v>
      </c>
      <c r="P267">
        <v>2.2877169578897165</v>
      </c>
      <c r="Q267">
        <v>40.608207011738919</v>
      </c>
      <c r="S267">
        <v>9.8000000000000004E-2</v>
      </c>
      <c r="T267">
        <v>6.88</v>
      </c>
      <c r="U267">
        <v>5.5049999999999999</v>
      </c>
      <c r="V267">
        <v>2.7290000000000001</v>
      </c>
      <c r="W267">
        <v>6.4429999999999996</v>
      </c>
      <c r="X267">
        <v>6.9913029999999987E-2</v>
      </c>
      <c r="Y267">
        <v>11.730151987199998</v>
      </c>
      <c r="Z267">
        <v>9.1118227199999993</v>
      </c>
      <c r="AA267">
        <v>6.3179065999999992E-2</v>
      </c>
      <c r="AB267">
        <v>1.9152611999999996E-2</v>
      </c>
      <c r="AC267">
        <v>6.3863585459999976</v>
      </c>
      <c r="AD267">
        <v>9.576096000000001E-3</v>
      </c>
      <c r="AF267">
        <v>2.6749999999999998</v>
      </c>
      <c r="AG267">
        <v>5044.5570403945658</v>
      </c>
      <c r="AH267">
        <v>210.15194166683344</v>
      </c>
      <c r="AJ267">
        <v>-7.1117474501490658</v>
      </c>
      <c r="AK267">
        <v>-45.332523443508236</v>
      </c>
      <c r="AL267">
        <v>2.030410350586946</v>
      </c>
      <c r="AM267">
        <v>2.2883470176420535</v>
      </c>
      <c r="AN267">
        <v>2.8371687499050919</v>
      </c>
      <c r="AO267">
        <v>2.8371687499050915</v>
      </c>
      <c r="AP267">
        <v>1.5652548332379528E-14</v>
      </c>
      <c r="AQ267">
        <v>0.80675839931814575</v>
      </c>
      <c r="AR267">
        <v>0.54882173226303832</v>
      </c>
      <c r="AS267">
        <v>0.25793666705510743</v>
      </c>
      <c r="AT267">
        <v>40.608207011738919</v>
      </c>
      <c r="AV267">
        <v>2.2883470176420535</v>
      </c>
      <c r="AW267">
        <v>83.190793641976768</v>
      </c>
      <c r="AX267">
        <v>45.896324431665697</v>
      </c>
      <c r="AY267">
        <v>45.776930399999998</v>
      </c>
    </row>
    <row r="268" spans="1:51" x14ac:dyDescent="0.3">
      <c r="A268" t="s">
        <v>55</v>
      </c>
      <c r="B268" t="s">
        <v>618</v>
      </c>
      <c r="C268" t="s">
        <v>619</v>
      </c>
      <c r="D268" t="s">
        <v>611</v>
      </c>
      <c r="E268" s="1">
        <v>45503</v>
      </c>
      <c r="F268" s="1" t="s">
        <v>685</v>
      </c>
      <c r="H268" t="s">
        <v>48</v>
      </c>
      <c r="I268">
        <v>30.1</v>
      </c>
      <c r="J268">
        <v>7.6959999999999997</v>
      </c>
      <c r="K268">
        <v>210</v>
      </c>
      <c r="L268">
        <f>VLOOKUP(B268,[1]Feuil1!$B$2:$K$267,10,FALSE)</f>
        <v>23.7</v>
      </c>
      <c r="M268">
        <v>7.96</v>
      </c>
      <c r="N268">
        <v>94.2</v>
      </c>
      <c r="O268">
        <v>86.167847013172334</v>
      </c>
      <c r="P268">
        <v>1.4121987225349795</v>
      </c>
      <c r="Q268">
        <v>26.785656987040003</v>
      </c>
      <c r="S268">
        <v>0.10100000000000001</v>
      </c>
      <c r="T268">
        <v>8.0410000000000004</v>
      </c>
      <c r="U268">
        <v>5.0030000000000001</v>
      </c>
      <c r="V268">
        <v>2.5110000000000001</v>
      </c>
      <c r="W268">
        <v>6.4539999999999997</v>
      </c>
      <c r="X268">
        <v>7.9988369999999989E-2</v>
      </c>
      <c r="Y268">
        <v>13.635749875199998</v>
      </c>
      <c r="Z268">
        <v>12.285302399999999</v>
      </c>
      <c r="AA268">
        <v>7.6190968999999997E-2</v>
      </c>
      <c r="AB268">
        <v>2.2537206000000001E-2</v>
      </c>
      <c r="AC268">
        <v>10.443421399999998</v>
      </c>
      <c r="AD268">
        <v>2.321896E-2</v>
      </c>
      <c r="AF268">
        <v>1.782</v>
      </c>
      <c r="AG268">
        <v>1863</v>
      </c>
      <c r="AH268">
        <v>66</v>
      </c>
      <c r="AJ268">
        <v>-7.1530802733538925</v>
      </c>
      <c r="AK268">
        <v>-45.341428675579984</v>
      </c>
      <c r="AL268">
        <v>1.3392828493520001</v>
      </c>
      <c r="AM268">
        <v>1.4125876559536448</v>
      </c>
      <c r="AN268">
        <v>2.1001616619319377</v>
      </c>
      <c r="AO268">
        <v>2.1001616619319372</v>
      </c>
      <c r="AP268">
        <v>2.1145477412512385E-14</v>
      </c>
      <c r="AQ268">
        <v>0.76087881257993728</v>
      </c>
      <c r="AR268">
        <v>0.68757400597829255</v>
      </c>
      <c r="AS268">
        <v>7.3304806601644734E-2</v>
      </c>
      <c r="AT268">
        <v>26.785656987040003</v>
      </c>
      <c r="AV268">
        <v>1.4125876559536448</v>
      </c>
      <c r="AW268">
        <v>82</v>
      </c>
      <c r="AX268">
        <v>46</v>
      </c>
      <c r="AY268">
        <v>28.419705499999999</v>
      </c>
    </row>
    <row r="269" spans="1:51" x14ac:dyDescent="0.3">
      <c r="A269" t="s">
        <v>55</v>
      </c>
      <c r="B269" t="s">
        <v>655</v>
      </c>
      <c r="C269" t="s">
        <v>656</v>
      </c>
      <c r="D269" t="s">
        <v>648</v>
      </c>
      <c r="E269" s="1">
        <v>45532</v>
      </c>
      <c r="F269" s="1" t="s">
        <v>685</v>
      </c>
      <c r="H269" t="s">
        <v>48</v>
      </c>
      <c r="I269">
        <v>30.1</v>
      </c>
      <c r="J269">
        <v>7.74</v>
      </c>
      <c r="K269">
        <v>235</v>
      </c>
      <c r="L269">
        <f>VLOOKUP(B269,[1]Feuil1!$B$2:$K$267,10,FALSE)</f>
        <v>19.3</v>
      </c>
      <c r="M269">
        <v>7.74</v>
      </c>
      <c r="N269">
        <v>84.6</v>
      </c>
      <c r="O269">
        <v>92.894745986517492</v>
      </c>
      <c r="P269">
        <v>1.5224453918677723</v>
      </c>
      <c r="Q269">
        <v>30.040953309798354</v>
      </c>
      <c r="S269">
        <v>0.104</v>
      </c>
      <c r="T269">
        <v>10.227</v>
      </c>
      <c r="U269">
        <v>5.0449999999999999</v>
      </c>
      <c r="V269">
        <v>3.7040000000000002</v>
      </c>
      <c r="W269">
        <v>6.5650000000000004</v>
      </c>
      <c r="X269">
        <v>0.11998255499999999</v>
      </c>
      <c r="Y269">
        <v>16.557212620800001</v>
      </c>
      <c r="Z269">
        <v>10.145519999999998</v>
      </c>
      <c r="AA269">
        <v>5.0498665499999991E-2</v>
      </c>
      <c r="AB269">
        <v>3.1817232000000001E-2</v>
      </c>
      <c r="AC269">
        <v>8.6754213359999977</v>
      </c>
      <c r="AD269">
        <v>2.0897064E-2</v>
      </c>
      <c r="AF269">
        <v>3.9689999999999999</v>
      </c>
      <c r="AG269">
        <v>1682.4693765559032</v>
      </c>
      <c r="AH269">
        <v>67.233437879982162</v>
      </c>
      <c r="AJ269">
        <v>-6.3703422377763985</v>
      </c>
      <c r="AK269">
        <v>-39.996056365730702</v>
      </c>
      <c r="AL269">
        <v>1.5020476654899177</v>
      </c>
      <c r="AM269">
        <v>1.5228646883035655</v>
      </c>
      <c r="AN269">
        <v>2.3037465993485995</v>
      </c>
      <c r="AO269">
        <v>2.3037465993485999</v>
      </c>
      <c r="AP269">
        <v>-1.9276825410209262E-14</v>
      </c>
      <c r="AQ269">
        <v>0.80169893385868185</v>
      </c>
      <c r="AR269">
        <v>0.78088191104503413</v>
      </c>
      <c r="AS269">
        <v>2.0817022813647723E-2</v>
      </c>
      <c r="AT269">
        <v>30.040953309798354</v>
      </c>
      <c r="AV269">
        <v>1.5228646883035655</v>
      </c>
      <c r="AW269">
        <v>86.985885902459316</v>
      </c>
      <c r="AX269">
        <v>48.106482098151616</v>
      </c>
      <c r="AY269">
        <v>31.872666899999999</v>
      </c>
    </row>
    <row r="270" spans="1:51" x14ac:dyDescent="0.3">
      <c r="A270" t="s">
        <v>114</v>
      </c>
      <c r="B270" t="s">
        <v>115</v>
      </c>
      <c r="C270" t="s">
        <v>116</v>
      </c>
      <c r="D270" t="s">
        <v>88</v>
      </c>
      <c r="E270" s="1">
        <v>45036</v>
      </c>
      <c r="F270" s="1" t="s">
        <v>684</v>
      </c>
      <c r="H270" t="s">
        <v>64</v>
      </c>
      <c r="I270">
        <v>24.06</v>
      </c>
      <c r="J270">
        <v>7.4</v>
      </c>
      <c r="K270">
        <v>536</v>
      </c>
      <c r="M270">
        <v>10.5</v>
      </c>
      <c r="N270">
        <v>101.8</v>
      </c>
      <c r="O270">
        <v>347.85966778506594</v>
      </c>
      <c r="P270">
        <v>5.701047380148843</v>
      </c>
      <c r="Q270">
        <v>116.46895410713512</v>
      </c>
      <c r="T270">
        <v>4.3</v>
      </c>
      <c r="U270">
        <v>1.6</v>
      </c>
      <c r="V270">
        <v>0.6</v>
      </c>
      <c r="W270">
        <v>1</v>
      </c>
      <c r="X270">
        <v>0</v>
      </c>
      <c r="Y270">
        <v>7.2</v>
      </c>
      <c r="Z270">
        <v>4.4327891999999993</v>
      </c>
      <c r="AA270">
        <v>3.035714285714286E-2</v>
      </c>
      <c r="AB270">
        <v>2.69235E-2</v>
      </c>
      <c r="AC270">
        <v>2.518416378</v>
      </c>
      <c r="AD270">
        <v>0</v>
      </c>
      <c r="AE270">
        <v>4.2574752480000005E-2</v>
      </c>
      <c r="AF270">
        <v>2.1509999999999998</v>
      </c>
      <c r="AG270">
        <v>13056.225500240573</v>
      </c>
      <c r="AH270">
        <v>596.54850940953372</v>
      </c>
      <c r="AI270">
        <v>-14.308999999999999</v>
      </c>
      <c r="AL270">
        <v>5.8234477053567559</v>
      </c>
      <c r="AM270">
        <v>5.7026175046732117</v>
      </c>
      <c r="AN270">
        <v>6.015493574409291</v>
      </c>
      <c r="AO270">
        <v>6.015493574409291</v>
      </c>
      <c r="AP270">
        <v>0</v>
      </c>
      <c r="AQ270">
        <v>0.19204586905253451</v>
      </c>
      <c r="AR270">
        <v>0.31287606973607868</v>
      </c>
      <c r="AS270">
        <v>-0.12083020068354416</v>
      </c>
      <c r="AT270">
        <v>116.46895410713512</v>
      </c>
      <c r="AV270">
        <v>5.7026175046732117</v>
      </c>
      <c r="AW270">
        <v>495.77479789359387</v>
      </c>
      <c r="AX270">
        <v>272.0808643475446</v>
      </c>
      <c r="AY270">
        <v>110</v>
      </c>
    </row>
    <row r="271" spans="1:51" x14ac:dyDescent="0.3">
      <c r="A271" t="s">
        <v>114</v>
      </c>
      <c r="B271" t="s">
        <v>153</v>
      </c>
      <c r="C271" t="s">
        <v>154</v>
      </c>
      <c r="D271" t="s">
        <v>130</v>
      </c>
      <c r="E271" s="1">
        <v>45071</v>
      </c>
      <c r="F271" s="1" t="s">
        <v>684</v>
      </c>
      <c r="H271" t="s">
        <v>64</v>
      </c>
      <c r="I271">
        <v>24.06</v>
      </c>
      <c r="J271">
        <v>7.1219999999999999</v>
      </c>
      <c r="K271">
        <v>583</v>
      </c>
      <c r="M271">
        <v>9.1999999999999993</v>
      </c>
      <c r="N271">
        <v>93.7</v>
      </c>
      <c r="O271">
        <v>364.39</v>
      </c>
      <c r="P271">
        <v>5.9719618203511162</v>
      </c>
      <c r="Q271">
        <v>117.04158466572093</v>
      </c>
      <c r="S271">
        <v>5.8000000000000003E-2</v>
      </c>
      <c r="T271">
        <v>4.4649999999999999</v>
      </c>
      <c r="U271">
        <v>2.5350000000000001</v>
      </c>
      <c r="V271">
        <v>0.88800000000000001</v>
      </c>
      <c r="W271">
        <v>3.5590000000000002</v>
      </c>
      <c r="X271">
        <v>0</v>
      </c>
      <c r="Y271">
        <v>4.5587640960000009</v>
      </c>
      <c r="Z271">
        <v>5.781010799999998</v>
      </c>
      <c r="AA271">
        <v>6.5668202764976952E-2</v>
      </c>
      <c r="AB271">
        <v>1.0130831999999999E-2</v>
      </c>
      <c r="AC271">
        <v>2.4231175</v>
      </c>
      <c r="AD271">
        <v>2.3091079999999998E-3</v>
      </c>
      <c r="AF271">
        <v>2.1480000000000001</v>
      </c>
      <c r="AG271">
        <v>26061.378591117951</v>
      </c>
      <c r="AH271">
        <v>1179.5786274429972</v>
      </c>
      <c r="AI271">
        <v>-14.058</v>
      </c>
      <c r="AL271">
        <v>5.8520792332860463</v>
      </c>
      <c r="AM271">
        <v>5.9736065573770487</v>
      </c>
      <c r="AN271">
        <v>6.2387923937987013</v>
      </c>
      <c r="AO271">
        <v>6.2387923937987022</v>
      </c>
      <c r="AP271">
        <v>-1.4236383640253296E-14</v>
      </c>
      <c r="AQ271">
        <v>0.38671316051265542</v>
      </c>
      <c r="AR271">
        <v>0.26518583642165272</v>
      </c>
      <c r="AS271">
        <v>0.1215273240910027</v>
      </c>
      <c r="AT271">
        <v>117.04158466572093</v>
      </c>
      <c r="AV271">
        <v>5.9736065573770487</v>
      </c>
      <c r="AW271">
        <v>278.36113243993253</v>
      </c>
      <c r="AX271">
        <v>152.84569080003206</v>
      </c>
      <c r="AY271">
        <v>133.423</v>
      </c>
    </row>
    <row r="272" spans="1:51" x14ac:dyDescent="0.3">
      <c r="A272" t="s">
        <v>114</v>
      </c>
      <c r="B272" t="s">
        <v>190</v>
      </c>
      <c r="C272" t="s">
        <v>191</v>
      </c>
      <c r="D272" t="s">
        <v>167</v>
      </c>
      <c r="E272" s="1">
        <v>45104</v>
      </c>
      <c r="F272" s="1" t="s">
        <v>684</v>
      </c>
      <c r="H272" t="s">
        <v>64</v>
      </c>
      <c r="I272">
        <v>24.06</v>
      </c>
      <c r="J272">
        <v>7.08</v>
      </c>
      <c r="K272">
        <v>689</v>
      </c>
      <c r="M272">
        <v>8.51</v>
      </c>
      <c r="N272">
        <v>91</v>
      </c>
      <c r="O272">
        <v>386.11</v>
      </c>
      <c r="P272">
        <v>6.3279293571606505</v>
      </c>
      <c r="Q272">
        <v>127.66245701252771</v>
      </c>
      <c r="S272">
        <v>8.1000000000000003E-2</v>
      </c>
      <c r="T272">
        <v>5.4980000000000002</v>
      </c>
      <c r="U272">
        <v>2.4900000000000002</v>
      </c>
      <c r="V272">
        <v>0.90700000000000003</v>
      </c>
      <c r="W272">
        <v>3.4820000000000002</v>
      </c>
      <c r="X272">
        <v>1.8713399999999995E-2</v>
      </c>
      <c r="Y272">
        <v>5.618268864</v>
      </c>
      <c r="Z272">
        <v>7.3554119999999994</v>
      </c>
      <c r="AA272">
        <v>0.11227272727272727</v>
      </c>
      <c r="AB272">
        <v>8.9024039999999992E-3</v>
      </c>
      <c r="AC272">
        <v>9.563685318000001</v>
      </c>
      <c r="AD272">
        <v>0</v>
      </c>
      <c r="AF272">
        <v>2.08</v>
      </c>
      <c r="AG272">
        <v>30156.110054042958</v>
      </c>
      <c r="AH272">
        <v>1395.3999360815108</v>
      </c>
      <c r="AI272">
        <v>-14.127000000000001</v>
      </c>
      <c r="AL272">
        <v>6.3831228506263855</v>
      </c>
      <c r="AM272">
        <v>6.3296721311475412</v>
      </c>
      <c r="AN272">
        <v>6.7638734255766977</v>
      </c>
      <c r="AO272">
        <v>6.7638734255766995</v>
      </c>
      <c r="AP272">
        <v>-2.6262419883305188E-14</v>
      </c>
      <c r="AQ272">
        <v>0.38075057495031317</v>
      </c>
      <c r="AR272">
        <v>0.43420129442915728</v>
      </c>
      <c r="AS272">
        <v>-5.3450719478844111E-2</v>
      </c>
      <c r="AT272">
        <v>127.66245701252771</v>
      </c>
      <c r="AV272">
        <v>6.3296721311475412</v>
      </c>
      <c r="AW272">
        <v>284.61581264136868</v>
      </c>
      <c r="AX272">
        <v>156.08593068179454</v>
      </c>
      <c r="AY272">
        <v>134.52000000000001</v>
      </c>
    </row>
    <row r="273" spans="1:53" x14ac:dyDescent="0.3">
      <c r="A273" t="s">
        <v>114</v>
      </c>
      <c r="B273" t="s">
        <v>227</v>
      </c>
      <c r="C273" t="s">
        <v>228</v>
      </c>
      <c r="D273" t="s">
        <v>204</v>
      </c>
      <c r="E273" s="1">
        <v>45139</v>
      </c>
      <c r="F273" s="1" t="s">
        <v>685</v>
      </c>
      <c r="G273">
        <v>0.64583333333333337</v>
      </c>
      <c r="H273" t="s">
        <v>64</v>
      </c>
      <c r="I273">
        <v>24.06</v>
      </c>
      <c r="J273">
        <v>7.0839999999999996</v>
      </c>
      <c r="K273">
        <v>618</v>
      </c>
      <c r="M273">
        <v>7.0839999999999996</v>
      </c>
      <c r="N273">
        <v>91.1</v>
      </c>
      <c r="O273">
        <v>357.46</v>
      </c>
      <c r="P273">
        <v>5.8583865427226591</v>
      </c>
      <c r="Q273">
        <v>117.93059531053962</v>
      </c>
      <c r="S273">
        <v>7.8E-2</v>
      </c>
      <c r="T273">
        <v>6.9530000000000003</v>
      </c>
      <c r="U273">
        <v>2.4900000000000002</v>
      </c>
      <c r="V273">
        <v>0.90700000000000003</v>
      </c>
      <c r="W273">
        <v>3.4820000000000002</v>
      </c>
      <c r="X273">
        <v>2.4096385542168672E-2</v>
      </c>
      <c r="Y273">
        <v>6.3389525759999996</v>
      </c>
      <c r="Z273">
        <v>2.7790492799999993</v>
      </c>
      <c r="AA273">
        <v>4.4186046511627913E-2</v>
      </c>
      <c r="AB273">
        <v>2.7978983999999998E-2</v>
      </c>
      <c r="AC273">
        <v>5.2597738440000006</v>
      </c>
      <c r="AD273">
        <v>0</v>
      </c>
      <c r="AF273">
        <v>2.4289999999999998</v>
      </c>
      <c r="AG273">
        <v>27322.196650673293</v>
      </c>
      <c r="AH273">
        <v>1305.3603130530014</v>
      </c>
      <c r="AI273">
        <v>-14.164</v>
      </c>
      <c r="AL273">
        <v>5.8965297655269806</v>
      </c>
      <c r="AM273">
        <v>5.8599999999999994</v>
      </c>
      <c r="AN273">
        <v>6.2785328817892223</v>
      </c>
      <c r="AO273">
        <v>6.2785328817892214</v>
      </c>
      <c r="AP273">
        <v>1.4146273284261545E-14</v>
      </c>
      <c r="AQ273">
        <v>0.38200311626224187</v>
      </c>
      <c r="AR273">
        <v>0.41853288178922288</v>
      </c>
      <c r="AS273">
        <v>-3.6529765526981006E-2</v>
      </c>
      <c r="AT273">
        <v>117.93059531053962</v>
      </c>
      <c r="AV273">
        <v>5.8599999999999994</v>
      </c>
      <c r="AW273">
        <v>237.19208684503045</v>
      </c>
      <c r="AX273">
        <v>129.84616021367933</v>
      </c>
      <c r="AY273">
        <v>142.59200000000001</v>
      </c>
    </row>
    <row r="274" spans="1:53" x14ac:dyDescent="0.3">
      <c r="A274" t="s">
        <v>114</v>
      </c>
      <c r="B274" t="s">
        <v>265</v>
      </c>
      <c r="C274" t="s">
        <v>266</v>
      </c>
      <c r="D274" t="s">
        <v>242</v>
      </c>
      <c r="E274" s="1">
        <v>45167</v>
      </c>
      <c r="F274" s="1" t="s">
        <v>685</v>
      </c>
      <c r="G274">
        <v>0.52083333333333337</v>
      </c>
      <c r="H274" t="s">
        <v>64</v>
      </c>
      <c r="I274">
        <v>24.06</v>
      </c>
      <c r="J274">
        <v>7.1340000000000003</v>
      </c>
      <c r="K274">
        <v>617</v>
      </c>
      <c r="M274">
        <v>8.32</v>
      </c>
      <c r="N274">
        <v>87.5</v>
      </c>
      <c r="O274">
        <v>441.64</v>
      </c>
      <c r="P274">
        <v>7.2380065817938659</v>
      </c>
      <c r="Q274">
        <v>137.24745903225363</v>
      </c>
      <c r="S274">
        <v>6.6000000000000003E-2</v>
      </c>
      <c r="T274">
        <v>4.8479999999999999</v>
      </c>
      <c r="U274">
        <v>6.1440000000000001</v>
      </c>
      <c r="V274">
        <v>1.915</v>
      </c>
      <c r="W274">
        <v>4.4009999999999998</v>
      </c>
      <c r="X274">
        <v>0</v>
      </c>
      <c r="Y274">
        <v>6.1318717439999997</v>
      </c>
      <c r="Z274">
        <v>2.7602719199999997</v>
      </c>
      <c r="AA274">
        <v>9.2790697674418623E-2</v>
      </c>
      <c r="AB274">
        <v>1.7804807999999998E-2</v>
      </c>
      <c r="AC274">
        <v>6.1121865479999986</v>
      </c>
      <c r="AD274">
        <v>0</v>
      </c>
      <c r="AF274">
        <v>1.63</v>
      </c>
      <c r="AG274">
        <v>30647.587182689713</v>
      </c>
      <c r="AH274">
        <v>1395.9055617517874</v>
      </c>
      <c r="AI274">
        <v>-13.753</v>
      </c>
      <c r="AL274">
        <v>6.8623729516126817</v>
      </c>
      <c r="AM274">
        <v>7.24</v>
      </c>
      <c r="AN274">
        <v>7.6094915101478815</v>
      </c>
      <c r="AO274">
        <v>7.6094915101478797</v>
      </c>
      <c r="AP274">
        <v>2.3343962432067017E-14</v>
      </c>
      <c r="AQ274">
        <v>0.74711855853519971</v>
      </c>
      <c r="AR274">
        <v>0.36949151014788084</v>
      </c>
      <c r="AS274">
        <v>0.37762704838731886</v>
      </c>
      <c r="AT274">
        <v>137.24745903225363</v>
      </c>
      <c r="AV274">
        <v>7.24</v>
      </c>
      <c r="AW274">
        <v>403.79780046498138</v>
      </c>
      <c r="AX274">
        <v>221.64328190188368</v>
      </c>
      <c r="AY274">
        <v>140.91499999999999</v>
      </c>
    </row>
    <row r="275" spans="1:53" x14ac:dyDescent="0.3">
      <c r="A275" t="s">
        <v>114</v>
      </c>
      <c r="B275" t="s">
        <v>302</v>
      </c>
      <c r="C275" t="s">
        <v>303</v>
      </c>
      <c r="D275" t="s">
        <v>279</v>
      </c>
      <c r="E275" s="1">
        <v>45201</v>
      </c>
      <c r="F275" s="1" t="s">
        <v>685</v>
      </c>
      <c r="G275">
        <v>0.60416666666666663</v>
      </c>
      <c r="H275" t="s">
        <v>64</v>
      </c>
      <c r="I275">
        <v>24.06</v>
      </c>
      <c r="J275">
        <v>7.008</v>
      </c>
      <c r="K275">
        <v>630</v>
      </c>
      <c r="M275">
        <v>7.79</v>
      </c>
      <c r="N275">
        <v>86.7</v>
      </c>
      <c r="O275">
        <v>372.2</v>
      </c>
      <c r="P275">
        <v>6.0999593554562015</v>
      </c>
      <c r="Q275">
        <v>119.3407802603202</v>
      </c>
      <c r="S275">
        <v>7.3999999999999996E-2</v>
      </c>
      <c r="T275">
        <v>5.1070000000000002</v>
      </c>
      <c r="U275">
        <v>3.508</v>
      </c>
      <c r="V275">
        <v>0.74099999999999999</v>
      </c>
      <c r="W275">
        <v>3.456</v>
      </c>
      <c r="X275">
        <v>0</v>
      </c>
      <c r="Y275">
        <v>3.7092864000000003</v>
      </c>
      <c r="Z275">
        <v>6.5704918032786885</v>
      </c>
      <c r="AA275">
        <v>1.8767638758231422E-2</v>
      </c>
      <c r="AB275">
        <v>2.0265894E-2</v>
      </c>
      <c r="AC275">
        <v>6.1169092740000002</v>
      </c>
      <c r="AD275">
        <v>1.126586E-3</v>
      </c>
      <c r="AF275">
        <v>1.425</v>
      </c>
      <c r="AG275">
        <v>34618.356380074962</v>
      </c>
      <c r="AH275">
        <v>1566.8807833925739</v>
      </c>
      <c r="AI275">
        <v>-13.855</v>
      </c>
      <c r="AJ275">
        <v>-6.6467939434093211</v>
      </c>
      <c r="AK275">
        <v>-42.342125235872295</v>
      </c>
      <c r="AL275">
        <v>5.9670390130160103</v>
      </c>
      <c r="AM275">
        <v>6.1016393442622947</v>
      </c>
      <c r="AN275">
        <v>6.4261500454166187</v>
      </c>
      <c r="AO275">
        <v>6.4261500454166169</v>
      </c>
      <c r="AP275">
        <v>2.7642629363552095E-14</v>
      </c>
      <c r="AQ275">
        <v>0.45911103240060835</v>
      </c>
      <c r="AR275">
        <v>0.32451070115432357</v>
      </c>
      <c r="AS275">
        <v>0.13460033124628479</v>
      </c>
      <c r="AT275">
        <v>119.3407802603202</v>
      </c>
      <c r="AV275">
        <v>6.1016393442622947</v>
      </c>
      <c r="AW275">
        <v>223.03156593588363</v>
      </c>
      <c r="AX275">
        <v>122.46470427418303</v>
      </c>
      <c r="AY275">
        <v>137.61099999999999</v>
      </c>
    </row>
    <row r="276" spans="1:53" x14ac:dyDescent="0.3">
      <c r="A276" t="s">
        <v>114</v>
      </c>
      <c r="B276" t="s">
        <v>338</v>
      </c>
      <c r="C276" t="s">
        <v>339</v>
      </c>
      <c r="D276" t="s">
        <v>316</v>
      </c>
      <c r="E276" s="1">
        <v>45226</v>
      </c>
      <c r="F276" s="1" t="s">
        <v>684</v>
      </c>
      <c r="G276">
        <v>0.51388888888888895</v>
      </c>
      <c r="H276" t="s">
        <v>64</v>
      </c>
      <c r="I276">
        <v>24.06</v>
      </c>
      <c r="J276">
        <v>7.0720000000000001</v>
      </c>
      <c r="K276">
        <v>624</v>
      </c>
      <c r="M276">
        <v>9.0299999999999994</v>
      </c>
      <c r="N276">
        <v>88.7</v>
      </c>
      <c r="O276">
        <v>469.7</v>
      </c>
      <c r="P276">
        <v>7.6978799281509351</v>
      </c>
      <c r="Q276">
        <v>151.73667923926584</v>
      </c>
      <c r="S276">
        <v>5.7000000000000002E-2</v>
      </c>
      <c r="T276">
        <v>4.4989999999999997</v>
      </c>
      <c r="U276">
        <v>3.855</v>
      </c>
      <c r="V276">
        <v>0.78600000000000003</v>
      </c>
      <c r="W276">
        <v>3.6619999999999999</v>
      </c>
      <c r="X276">
        <v>7.037100000000001E-3</v>
      </c>
      <c r="Y276">
        <v>9.7530105599999999</v>
      </c>
      <c r="Z276">
        <v>4.2599495999999997</v>
      </c>
      <c r="AA276">
        <v>7.149576669802446E-2</v>
      </c>
      <c r="AB276">
        <v>1.2799511999999997E-2</v>
      </c>
      <c r="AC276">
        <v>3.0438955799999996</v>
      </c>
      <c r="AD276">
        <v>0</v>
      </c>
      <c r="AF276">
        <v>1.4419999999999999</v>
      </c>
      <c r="AG276">
        <v>36817.445496723536</v>
      </c>
      <c r="AH276">
        <v>1770.4072370649319</v>
      </c>
      <c r="AI276">
        <v>-13.754</v>
      </c>
      <c r="AJ276">
        <v>-6.6313807498610764</v>
      </c>
      <c r="AK276">
        <v>-42.482419130364015</v>
      </c>
      <c r="AL276">
        <v>7.5868339619632916</v>
      </c>
      <c r="AM276">
        <v>7.7</v>
      </c>
      <c r="AN276">
        <v>8.0844521889259884</v>
      </c>
      <c r="AO276">
        <v>8.0844521889259884</v>
      </c>
      <c r="AP276">
        <v>0</v>
      </c>
      <c r="AQ276">
        <v>0.49761822696269586</v>
      </c>
      <c r="AR276">
        <v>0.3844521889259872</v>
      </c>
      <c r="AS276">
        <v>0.11316603803670866</v>
      </c>
      <c r="AT276">
        <v>151.73667923926584</v>
      </c>
      <c r="AV276">
        <v>7.7</v>
      </c>
      <c r="AW276">
        <v>387.2827185928976</v>
      </c>
      <c r="AX276">
        <v>211.93428538582202</v>
      </c>
      <c r="AY276">
        <v>152.64099999999999</v>
      </c>
    </row>
    <row r="277" spans="1:53" x14ac:dyDescent="0.3">
      <c r="A277" t="s">
        <v>114</v>
      </c>
      <c r="B277" t="s">
        <v>375</v>
      </c>
      <c r="C277" t="s">
        <v>376</v>
      </c>
      <c r="D277" t="s">
        <v>352</v>
      </c>
      <c r="E277" s="1">
        <v>45246</v>
      </c>
      <c r="F277" s="1" t="s">
        <v>686</v>
      </c>
      <c r="G277">
        <v>0.47916666666666669</v>
      </c>
      <c r="H277" t="s">
        <v>64</v>
      </c>
      <c r="I277">
        <v>24.06</v>
      </c>
      <c r="J277">
        <v>7.09</v>
      </c>
      <c r="K277">
        <v>580</v>
      </c>
      <c r="M277">
        <v>9.6</v>
      </c>
      <c r="N277">
        <v>96.5</v>
      </c>
      <c r="O277">
        <v>313.54000000000002</v>
      </c>
      <c r="P277">
        <v>5.1385847832072482</v>
      </c>
      <c r="Q277">
        <v>102.93527663278655</v>
      </c>
      <c r="S277">
        <v>3.6999999999999998E-2</v>
      </c>
      <c r="T277">
        <v>5.5780000000000003</v>
      </c>
      <c r="U277">
        <v>1.9119999999999999</v>
      </c>
      <c r="V277">
        <v>0.59599999999999997</v>
      </c>
      <c r="W277">
        <v>3.2559999999999998</v>
      </c>
      <c r="X277">
        <v>2.11113E-2</v>
      </c>
      <c r="Y277">
        <v>3.6903283200000003</v>
      </c>
      <c r="Z277">
        <v>2.9326656</v>
      </c>
      <c r="AA277">
        <v>5.1834430856067731E-2</v>
      </c>
      <c r="AB277">
        <v>1.4932763999999998E-2</v>
      </c>
      <c r="AC277">
        <v>5.2528581939999999</v>
      </c>
      <c r="AD277">
        <v>1.126586E-3</v>
      </c>
      <c r="AG277">
        <v>24050.198661004291</v>
      </c>
      <c r="AH277">
        <v>1098.8711984149566</v>
      </c>
      <c r="AI277">
        <v>-14.747999999999999</v>
      </c>
      <c r="AJ277">
        <v>-6.6883320880155983</v>
      </c>
      <c r="AK277">
        <v>-43.235922696612683</v>
      </c>
      <c r="AL277">
        <v>5.146763831639328</v>
      </c>
      <c r="AM277">
        <v>5.1400000000000006</v>
      </c>
      <c r="AN277">
        <v>5.4625628181183705</v>
      </c>
      <c r="AO277">
        <v>5.4625628181183705</v>
      </c>
      <c r="AP277">
        <v>0</v>
      </c>
      <c r="AQ277">
        <v>0.31579898647904264</v>
      </c>
      <c r="AR277">
        <v>0.32256281811837045</v>
      </c>
      <c r="AS277">
        <v>-6.7638316393278108E-3</v>
      </c>
      <c r="AT277">
        <v>102.93527663278655</v>
      </c>
      <c r="AV277">
        <v>5.1400000000000006</v>
      </c>
      <c r="AW277">
        <v>193.61523711137539</v>
      </c>
      <c r="AX277">
        <v>106.25590749658093</v>
      </c>
      <c r="AY277">
        <v>130.095</v>
      </c>
    </row>
    <row r="278" spans="1:53" x14ac:dyDescent="0.3">
      <c r="A278" t="s">
        <v>114</v>
      </c>
      <c r="B278" t="s">
        <v>412</v>
      </c>
      <c r="C278" t="s">
        <v>413</v>
      </c>
      <c r="D278" t="s">
        <v>389</v>
      </c>
      <c r="E278" s="1">
        <v>45279</v>
      </c>
      <c r="F278" s="1" t="s">
        <v>686</v>
      </c>
      <c r="G278">
        <v>0.45833333333333331</v>
      </c>
      <c r="H278" t="s">
        <v>64</v>
      </c>
      <c r="I278">
        <v>24.06</v>
      </c>
      <c r="J278">
        <v>7.4180000000000001</v>
      </c>
      <c r="K278">
        <v>557</v>
      </c>
      <c r="M278">
        <v>10.91</v>
      </c>
      <c r="N278">
        <v>95.3</v>
      </c>
      <c r="O278">
        <v>315.98</v>
      </c>
      <c r="P278">
        <v>5.1785737698469934</v>
      </c>
      <c r="Q278">
        <v>102.41228623594432</v>
      </c>
      <c r="S278">
        <v>0.04</v>
      </c>
      <c r="T278">
        <v>5.61</v>
      </c>
      <c r="U278">
        <v>2.0819999999999999</v>
      </c>
      <c r="V278">
        <v>0.96899999999999997</v>
      </c>
      <c r="W278">
        <v>3.7490000000000001</v>
      </c>
      <c r="X278">
        <v>0</v>
      </c>
      <c r="Y278">
        <v>4.0893661439999995</v>
      </c>
      <c r="Z278">
        <v>3.2531913599999998</v>
      </c>
      <c r="AA278">
        <v>8.0357142857142849E-3</v>
      </c>
      <c r="AB278">
        <v>1.9048716E-2</v>
      </c>
      <c r="AC278">
        <v>3.4113955279999999</v>
      </c>
      <c r="AD278">
        <v>2.2531719999999999E-3</v>
      </c>
      <c r="AF278">
        <v>3.3849999999999998</v>
      </c>
      <c r="AG278">
        <v>10749.205585249783</v>
      </c>
      <c r="AH278">
        <v>572.81839008442921</v>
      </c>
      <c r="AI278">
        <v>-14.188000000000001</v>
      </c>
      <c r="AJ278">
        <v>-6.9761685142922909</v>
      </c>
      <c r="AK278">
        <v>-45.0996499792629</v>
      </c>
      <c r="AL278">
        <v>5.1206143117972163</v>
      </c>
      <c r="AM278">
        <v>5.1800000000000006</v>
      </c>
      <c r="AN278">
        <v>5.4808767523347282</v>
      </c>
      <c r="AO278">
        <v>5.4808767523347273</v>
      </c>
      <c r="AP278">
        <v>1.6205042730103018E-14</v>
      </c>
      <c r="AQ278">
        <v>0.36026244053751183</v>
      </c>
      <c r="AR278">
        <v>0.30087675233472722</v>
      </c>
      <c r="AS278">
        <v>5.9385688202784614E-2</v>
      </c>
      <c r="AT278">
        <v>102.41228623594432</v>
      </c>
      <c r="AV278">
        <v>5.1800000000000006</v>
      </c>
      <c r="AW278">
        <v>347.87055559644995</v>
      </c>
      <c r="AX278">
        <v>189.29865781832561</v>
      </c>
      <c r="AY278">
        <v>124.99299999999999</v>
      </c>
      <c r="BA278">
        <f>MAX(AY271:AY275,AY277:AY285)-MIN(AY271:AY275,AY277:AY285)</f>
        <v>22.333000000000013</v>
      </c>
    </row>
    <row r="279" spans="1:53" x14ac:dyDescent="0.3">
      <c r="A279" t="s">
        <v>114</v>
      </c>
      <c r="B279" t="s">
        <v>449</v>
      </c>
      <c r="C279" t="s">
        <v>450</v>
      </c>
      <c r="D279" t="s">
        <v>426</v>
      </c>
      <c r="E279" s="1">
        <v>45321</v>
      </c>
      <c r="F279" s="1" t="s">
        <v>684</v>
      </c>
      <c r="G279">
        <v>0.6875</v>
      </c>
      <c r="H279" t="s">
        <v>64</v>
      </c>
      <c r="I279">
        <v>24.06</v>
      </c>
      <c r="J279">
        <v>7.266</v>
      </c>
      <c r="K279">
        <v>535</v>
      </c>
      <c r="L279">
        <f>VLOOKUP(B279,[1]Feuil1!$B$2:$K$267,10,FALSE)</f>
        <v>12.93</v>
      </c>
      <c r="M279">
        <v>10.07</v>
      </c>
      <c r="N279">
        <v>96.4</v>
      </c>
      <c r="O279">
        <v>371.17736705067404</v>
      </c>
      <c r="P279">
        <v>6.0831994967070386</v>
      </c>
      <c r="Q279">
        <v>120.259</v>
      </c>
      <c r="S279">
        <v>4.7E-2</v>
      </c>
      <c r="T279">
        <v>4.7679999999999998</v>
      </c>
      <c r="U279">
        <v>2.3730000000000002</v>
      </c>
      <c r="V279">
        <v>0.622</v>
      </c>
      <c r="W279">
        <v>3.367</v>
      </c>
      <c r="X279">
        <v>0</v>
      </c>
      <c r="Y279">
        <v>5.6290200422400005</v>
      </c>
      <c r="Z279">
        <v>3.3556540799999999</v>
      </c>
      <c r="AA279">
        <v>9.8214285714285712E-3</v>
      </c>
      <c r="AB279">
        <v>4.0102560000000002E-3</v>
      </c>
      <c r="AC279">
        <v>1.9402389759999998</v>
      </c>
      <c r="AD279">
        <v>4.5063439999999998E-3</v>
      </c>
      <c r="AF279">
        <v>1.7609999999999999</v>
      </c>
      <c r="AG279">
        <v>18626.931727962987</v>
      </c>
      <c r="AH279">
        <v>892.80656168996882</v>
      </c>
      <c r="AI279">
        <v>-13.503</v>
      </c>
      <c r="AJ279">
        <v>-6.9619459153495349</v>
      </c>
      <c r="AK279">
        <v>-44.839573655167982</v>
      </c>
      <c r="AL279">
        <v>6.01295</v>
      </c>
      <c r="AN279">
        <v>6.3708214562718526</v>
      </c>
      <c r="AO279">
        <v>6.3708214562718526</v>
      </c>
      <c r="AP279">
        <v>0</v>
      </c>
      <c r="AQ279">
        <v>0.35787145627185268</v>
      </c>
      <c r="AR279">
        <v>0.28594658658867161</v>
      </c>
      <c r="AS279">
        <v>7.192486968318107E-2</v>
      </c>
      <c r="AT279">
        <v>120.259</v>
      </c>
      <c r="AU279">
        <v>371.17736705067404</v>
      </c>
      <c r="AV279">
        <v>6.0848748696831807</v>
      </c>
      <c r="AW279">
        <v>380.34779200756873</v>
      </c>
      <c r="AX279">
        <v>208.17661139035991</v>
      </c>
      <c r="AY279">
        <v>120.259</v>
      </c>
    </row>
    <row r="280" spans="1:53" x14ac:dyDescent="0.3">
      <c r="A280" t="s">
        <v>114</v>
      </c>
      <c r="B280" t="s">
        <v>486</v>
      </c>
      <c r="C280" t="s">
        <v>487</v>
      </c>
      <c r="D280" t="s">
        <v>463</v>
      </c>
      <c r="E280" s="1">
        <v>45386</v>
      </c>
      <c r="F280" s="1" t="s">
        <v>684</v>
      </c>
      <c r="G280">
        <v>0.54166666666666663</v>
      </c>
      <c r="H280" t="s">
        <v>64</v>
      </c>
      <c r="I280">
        <v>24.06</v>
      </c>
      <c r="J280">
        <v>7.2009999999999996</v>
      </c>
      <c r="K280">
        <v>550</v>
      </c>
      <c r="L280">
        <f>VLOOKUP(B280,[1]Feuil1!$B$2:$K$267,10,FALSE)</f>
        <v>12.68</v>
      </c>
      <c r="M280">
        <v>9.09</v>
      </c>
      <c r="N280">
        <v>98.5</v>
      </c>
      <c r="O280">
        <v>358.67168417115977</v>
      </c>
      <c r="P280">
        <v>5.8782447485145033</v>
      </c>
      <c r="Q280">
        <v>115.60304028160832</v>
      </c>
      <c r="S280">
        <v>4.1000000000000002E-2</v>
      </c>
      <c r="T280">
        <v>3.3780000000000001</v>
      </c>
      <c r="U280">
        <v>1.964</v>
      </c>
      <c r="V280">
        <v>0.64</v>
      </c>
      <c r="W280">
        <v>3.173</v>
      </c>
      <c r="X280">
        <v>0</v>
      </c>
      <c r="Y280">
        <v>3.8993354467199999</v>
      </c>
      <c r="Z280">
        <v>2.8768284</v>
      </c>
      <c r="AA280">
        <v>1.4727280000000001E-2</v>
      </c>
      <c r="AB280">
        <v>4.2561359999999998E-3</v>
      </c>
      <c r="AC280">
        <v>2.2890960719999995</v>
      </c>
      <c r="AD280">
        <v>2.1546215999999997E-2</v>
      </c>
      <c r="AF280">
        <v>1.7609999999999999</v>
      </c>
      <c r="AG280">
        <v>20883.547904101368</v>
      </c>
      <c r="AH280">
        <v>1004</v>
      </c>
      <c r="AI280">
        <v>-13.827999999999999</v>
      </c>
      <c r="AJ280">
        <v>-7.3231681622781997</v>
      </c>
      <c r="AK280">
        <v>-47.805602929623028</v>
      </c>
      <c r="AL280">
        <v>5.7801520140804161</v>
      </c>
      <c r="AM280">
        <v>5.8798636749370452</v>
      </c>
      <c r="AN280">
        <v>6.0964013347647823</v>
      </c>
      <c r="AO280">
        <v>6.0964013347647823</v>
      </c>
      <c r="AP280">
        <v>0</v>
      </c>
      <c r="AQ280">
        <v>0.31624932068436629</v>
      </c>
      <c r="AR280">
        <v>0.2165376598277369</v>
      </c>
      <c r="AS280">
        <v>9.9711660856629386E-2</v>
      </c>
      <c r="AT280">
        <v>115.60304028160832</v>
      </c>
      <c r="AV280">
        <v>5.8798636749370452</v>
      </c>
      <c r="AW280">
        <v>303.14989986214346</v>
      </c>
      <c r="AX280">
        <v>165.89394338455543</v>
      </c>
      <c r="AY280">
        <v>125.571</v>
      </c>
    </row>
    <row r="281" spans="1:53" x14ac:dyDescent="0.3">
      <c r="A281" t="s">
        <v>114</v>
      </c>
      <c r="B281" t="s">
        <v>523</v>
      </c>
      <c r="C281" t="s">
        <v>524</v>
      </c>
      <c r="D281" t="s">
        <v>500</v>
      </c>
      <c r="E281" s="1">
        <v>45411</v>
      </c>
      <c r="F281" s="1" t="s">
        <v>686</v>
      </c>
      <c r="G281">
        <v>0.61458333333333337</v>
      </c>
      <c r="H281" t="s">
        <v>64</v>
      </c>
      <c r="I281">
        <v>24.06</v>
      </c>
      <c r="J281">
        <v>7.27</v>
      </c>
      <c r="K281">
        <v>560</v>
      </c>
      <c r="M281">
        <v>9.8800000000000008</v>
      </c>
      <c r="N281">
        <v>95</v>
      </c>
      <c r="O281">
        <v>348.00023868692557</v>
      </c>
      <c r="P281">
        <v>5.7033511866719584</v>
      </c>
      <c r="Q281">
        <v>112.86180448152385</v>
      </c>
      <c r="S281">
        <v>8.5999999999999993E-2</v>
      </c>
      <c r="T281">
        <v>5.3259999999999996</v>
      </c>
      <c r="U281">
        <v>2.6379999999999999</v>
      </c>
      <c r="V281">
        <v>0.752</v>
      </c>
      <c r="W281">
        <v>3.4129999999999998</v>
      </c>
      <c r="X281">
        <v>6.4181000000000004E-3</v>
      </c>
      <c r="Y281">
        <v>6.4584040291199978</v>
      </c>
      <c r="Z281">
        <v>3.5762925599999997</v>
      </c>
      <c r="AA281">
        <v>2.9454560000000001E-2</v>
      </c>
      <c r="AB281">
        <v>9.5073119999999987E-3</v>
      </c>
      <c r="AC281">
        <v>2.0737006080000002</v>
      </c>
      <c r="AD281">
        <v>1.1800839999999999E-3</v>
      </c>
      <c r="AG281">
        <v>17240.16022378769</v>
      </c>
      <c r="AH281">
        <v>834.40024075091458</v>
      </c>
      <c r="AJ281">
        <v>-7.009087081595041</v>
      </c>
      <c r="AK281">
        <v>-45.298666332559506</v>
      </c>
      <c r="AL281">
        <v>5.6430902240761922</v>
      </c>
      <c r="AM281">
        <v>5.7049219456873042</v>
      </c>
      <c r="AN281">
        <v>6.0286408976078443</v>
      </c>
      <c r="AO281">
        <v>6.0286408976078425</v>
      </c>
      <c r="AP281">
        <v>2.9465295239348326E-14</v>
      </c>
      <c r="AQ281">
        <v>0.38555067353165118</v>
      </c>
      <c r="AR281">
        <v>0.32371895192053929</v>
      </c>
      <c r="AS281">
        <v>6.1831721611111889E-2</v>
      </c>
      <c r="AT281">
        <v>112.86180448152385</v>
      </c>
      <c r="AV281">
        <v>5.7049219456873042</v>
      </c>
      <c r="AW281">
        <v>334.11039007508043</v>
      </c>
      <c r="AX281">
        <v>182.77090051872096</v>
      </c>
      <c r="AY281">
        <v>124.854</v>
      </c>
    </row>
    <row r="282" spans="1:53" x14ac:dyDescent="0.3">
      <c r="A282" t="s">
        <v>114</v>
      </c>
      <c r="B282" t="s">
        <v>560</v>
      </c>
      <c r="C282" t="s">
        <v>561</v>
      </c>
      <c r="D282" t="s">
        <v>537</v>
      </c>
      <c r="E282" s="1">
        <v>45440</v>
      </c>
      <c r="F282" s="1" t="s">
        <v>684</v>
      </c>
      <c r="G282">
        <v>0.60416666666666663</v>
      </c>
      <c r="H282" t="s">
        <v>64</v>
      </c>
      <c r="I282">
        <v>24.06</v>
      </c>
      <c r="J282">
        <v>7.1390000000000002</v>
      </c>
      <c r="K282">
        <v>561</v>
      </c>
      <c r="L282">
        <f>VLOOKUP(B282,[1]Feuil1!$B$2:$K$267,10,FALSE)</f>
        <v>12.7</v>
      </c>
      <c r="M282">
        <v>9.1199999999999992</v>
      </c>
      <c r="N282">
        <v>94.5</v>
      </c>
      <c r="O282">
        <v>369.04168136786103</v>
      </c>
      <c r="P282">
        <v>6.0481978957903566</v>
      </c>
      <c r="Q282">
        <v>118.70571364930586</v>
      </c>
      <c r="S282">
        <v>7.2999999999999995E-2</v>
      </c>
      <c r="T282">
        <v>4.1239999999999997</v>
      </c>
      <c r="U282">
        <v>2.2610000000000001</v>
      </c>
      <c r="V282">
        <v>0.83399999999999996</v>
      </c>
      <c r="W282">
        <v>3.3959999999999999</v>
      </c>
      <c r="X282">
        <v>3.2000000000000001E-2</v>
      </c>
      <c r="Y282">
        <v>4.6565148672000003</v>
      </c>
      <c r="Z282">
        <v>3.13</v>
      </c>
      <c r="AA282">
        <v>0.01</v>
      </c>
      <c r="AB282">
        <v>0</v>
      </c>
      <c r="AC282">
        <v>1.5</v>
      </c>
      <c r="AD282">
        <v>0</v>
      </c>
      <c r="AF282">
        <v>2.0510000000000002</v>
      </c>
      <c r="AG282">
        <v>25476.006413791081</v>
      </c>
      <c r="AH282">
        <v>1142.3040974969879</v>
      </c>
      <c r="AJ282">
        <v>-7.2119312127982473</v>
      </c>
      <c r="AK282">
        <v>-47.556724865719602</v>
      </c>
      <c r="AL282">
        <v>5.9352856824652935</v>
      </c>
      <c r="AM282">
        <v>6.0498636289813286</v>
      </c>
      <c r="AN282">
        <v>6.2915587281888499</v>
      </c>
      <c r="AO282">
        <v>6.291558728188849</v>
      </c>
      <c r="AP282">
        <v>1.4116985282529581E-14</v>
      </c>
      <c r="AQ282">
        <v>0.35627304572355606</v>
      </c>
      <c r="AR282">
        <v>0.24169509920752064</v>
      </c>
      <c r="AS282">
        <v>0.11457794651603542</v>
      </c>
      <c r="AT282">
        <v>118.70571364930586</v>
      </c>
      <c r="AV282">
        <v>6.0498636289813286</v>
      </c>
      <c r="AW282">
        <v>300.51844723698832</v>
      </c>
      <c r="AX282">
        <v>165.09971076935585</v>
      </c>
      <c r="AY282">
        <v>126.88200000000001</v>
      </c>
    </row>
    <row r="283" spans="1:53" x14ac:dyDescent="0.3">
      <c r="A283" t="s">
        <v>114</v>
      </c>
      <c r="B283" t="s">
        <v>597</v>
      </c>
      <c r="C283" t="s">
        <v>598</v>
      </c>
      <c r="D283" t="s">
        <v>574</v>
      </c>
      <c r="E283" s="1">
        <v>45468</v>
      </c>
      <c r="F283" s="1" t="s">
        <v>684</v>
      </c>
      <c r="G283">
        <v>0.52083333333333337</v>
      </c>
      <c r="H283" t="s">
        <v>64</v>
      </c>
      <c r="I283">
        <v>24.06</v>
      </c>
      <c r="J283">
        <v>7.0640000000000001</v>
      </c>
      <c r="K283">
        <v>589</v>
      </c>
      <c r="L283">
        <f>VLOOKUP(B283,[1]Feuil1!$B$2:$K$267,10,FALSE)</f>
        <v>12.82</v>
      </c>
      <c r="M283">
        <v>8.57</v>
      </c>
      <c r="N283">
        <v>89.6</v>
      </c>
      <c r="O283">
        <v>380.22278510112955</v>
      </c>
      <c r="P283">
        <v>6.2314442104654706</v>
      </c>
      <c r="Q283">
        <v>122.74674448304155</v>
      </c>
      <c r="S283">
        <v>7.3999999999999996E-2</v>
      </c>
      <c r="T283">
        <v>3.8860000000000001</v>
      </c>
      <c r="U283">
        <v>2.137</v>
      </c>
      <c r="V283">
        <v>0.89200000000000002</v>
      </c>
      <c r="W283">
        <v>3.2210000000000001</v>
      </c>
      <c r="X283">
        <v>1.9067189999999998E-2</v>
      </c>
      <c r="Y283">
        <v>3.9986846207999989</v>
      </c>
      <c r="Z283">
        <v>3.2165702399999998</v>
      </c>
      <c r="AA283">
        <v>2.7585225999999997E-2</v>
      </c>
      <c r="AB283">
        <v>1.7024543999999999E-2</v>
      </c>
      <c r="AC283">
        <v>2.8990002780000004</v>
      </c>
      <c r="AD283">
        <v>7.1820719999999994E-3</v>
      </c>
      <c r="AF283">
        <v>2.573</v>
      </c>
      <c r="AG283">
        <v>31043.930363244075</v>
      </c>
      <c r="AH283">
        <v>1409.5167647389917</v>
      </c>
      <c r="AJ283">
        <v>-7.0896119208276094</v>
      </c>
      <c r="AK283">
        <v>-46.756796419279752</v>
      </c>
      <c r="AL283">
        <v>6.1373372241520778</v>
      </c>
      <c r="AM283">
        <v>6.2331604114939267</v>
      </c>
      <c r="AN283">
        <v>6.4777657567131364</v>
      </c>
      <c r="AO283">
        <v>6.4777657567131364</v>
      </c>
      <c r="AP283">
        <v>0</v>
      </c>
      <c r="AQ283">
        <v>0.34042853256105909</v>
      </c>
      <c r="AR283">
        <v>0.24460534521920985</v>
      </c>
      <c r="AS283">
        <v>9.5823187341849247E-2</v>
      </c>
      <c r="AT283">
        <v>122.74674448304155</v>
      </c>
      <c r="AV283">
        <v>6.2331604114939267</v>
      </c>
      <c r="AW283">
        <v>265.61636232522608</v>
      </c>
      <c r="AX283">
        <v>145.82180349619355</v>
      </c>
      <c r="AY283">
        <v>130.76</v>
      </c>
    </row>
    <row r="284" spans="1:53" x14ac:dyDescent="0.3">
      <c r="A284" t="s">
        <v>114</v>
      </c>
      <c r="B284" t="s">
        <v>634</v>
      </c>
      <c r="C284" t="s">
        <v>635</v>
      </c>
      <c r="D284" t="s">
        <v>611</v>
      </c>
      <c r="E284" s="1">
        <v>45503</v>
      </c>
      <c r="F284" s="1" t="s">
        <v>685</v>
      </c>
      <c r="G284">
        <v>0.57638888888888895</v>
      </c>
      <c r="H284" t="s">
        <v>64</v>
      </c>
      <c r="I284">
        <v>24.06</v>
      </c>
      <c r="J284">
        <v>6.9619999999999997</v>
      </c>
      <c r="K284">
        <v>602</v>
      </c>
      <c r="L284">
        <f>VLOOKUP(B284,[1]Feuil1!$B$2:$K$267,10,FALSE)</f>
        <v>12.936999999999999</v>
      </c>
      <c r="M284">
        <v>7.99</v>
      </c>
      <c r="N284">
        <v>91.2</v>
      </c>
      <c r="O284">
        <v>391.53110856805154</v>
      </c>
      <c r="P284">
        <v>6.4167755203165608</v>
      </c>
      <c r="Q284">
        <v>127.18789210660785</v>
      </c>
      <c r="S284">
        <v>8.3000000000000004E-2</v>
      </c>
      <c r="T284">
        <v>5.6109999999999998</v>
      </c>
      <c r="U284">
        <v>2.6749999999999998</v>
      </c>
      <c r="V284">
        <v>1.006</v>
      </c>
      <c r="W284">
        <v>3.2050000000000001</v>
      </c>
      <c r="X284">
        <v>1.9997092499999997E-2</v>
      </c>
      <c r="Y284">
        <v>4.0760606591999995</v>
      </c>
      <c r="Z284">
        <v>4.8698496000000002</v>
      </c>
      <c r="AA284">
        <v>3.9867367499999994E-2</v>
      </c>
      <c r="AB284">
        <v>1.9885769999999997E-2</v>
      </c>
      <c r="AC284">
        <v>4.9060472919999993</v>
      </c>
      <c r="AD284">
        <v>1.1609479999999998E-3</v>
      </c>
      <c r="AF284">
        <v>2.3319999999999999</v>
      </c>
      <c r="AG284">
        <v>43093.799485276359</v>
      </c>
      <c r="AH284">
        <v>1687.2078673317897</v>
      </c>
      <c r="AJ284">
        <v>-7.0143134218349408</v>
      </c>
      <c r="AK284">
        <v>-45.389891459240985</v>
      </c>
      <c r="AL284">
        <v>6.359394605330392</v>
      </c>
      <c r="AM284">
        <v>6.4185427634106809</v>
      </c>
      <c r="AN284">
        <v>6.7465226490702301</v>
      </c>
      <c r="AO284">
        <v>6.7465226490702284</v>
      </c>
      <c r="AP284">
        <v>2.6329961845530281E-14</v>
      </c>
      <c r="AQ284">
        <v>0.3871280437398375</v>
      </c>
      <c r="AR284">
        <v>0.32797988565954861</v>
      </c>
      <c r="AS284">
        <v>5.9148158080288893E-2</v>
      </c>
      <c r="AT284">
        <v>127.18789210660785</v>
      </c>
      <c r="AV284">
        <v>6.4185427634106809</v>
      </c>
      <c r="AW284">
        <v>266.13022844933244</v>
      </c>
      <c r="AX284">
        <v>147.35718996363008</v>
      </c>
      <c r="AY284">
        <v>129.31200000000001</v>
      </c>
    </row>
    <row r="285" spans="1:53" x14ac:dyDescent="0.3">
      <c r="A285" t="s">
        <v>114</v>
      </c>
      <c r="B285" t="s">
        <v>671</v>
      </c>
      <c r="C285" t="s">
        <v>672</v>
      </c>
      <c r="D285" t="s">
        <v>648</v>
      </c>
      <c r="E285" s="1">
        <v>45532</v>
      </c>
      <c r="F285" s="1" t="s">
        <v>685</v>
      </c>
      <c r="G285">
        <v>0.58333333333333337</v>
      </c>
      <c r="H285" t="s">
        <v>64</v>
      </c>
      <c r="I285">
        <v>24.06</v>
      </c>
      <c r="J285">
        <v>6.8479999999999999</v>
      </c>
      <c r="K285">
        <v>614</v>
      </c>
      <c r="L285">
        <f>VLOOKUP(B285,[1]Feuil1!$B$2:$K$267,10,FALSE)</f>
        <v>12.92</v>
      </c>
      <c r="M285">
        <v>5.94</v>
      </c>
      <c r="N285">
        <v>79.099999999999994</v>
      </c>
      <c r="O285">
        <v>404.06638617982679</v>
      </c>
      <c r="P285">
        <v>6.6222152944734365</v>
      </c>
      <c r="Q285">
        <v>132.07905601885778</v>
      </c>
      <c r="S285">
        <v>0.08</v>
      </c>
      <c r="T285">
        <v>8.16</v>
      </c>
      <c r="U285">
        <v>2.8540000000000001</v>
      </c>
      <c r="V285">
        <v>2.6429999999999998</v>
      </c>
      <c r="W285">
        <v>3.1459999999999999</v>
      </c>
      <c r="X285">
        <v>2.6662789999999999E-2</v>
      </c>
      <c r="Y285">
        <v>4.9688191871999994</v>
      </c>
      <c r="Z285">
        <v>5.0174207999999991</v>
      </c>
      <c r="AA285">
        <v>4.6954899499999994E-2</v>
      </c>
      <c r="AB285">
        <v>1.3257179999999997E-2</v>
      </c>
      <c r="AC285">
        <v>5.0613386919999996</v>
      </c>
      <c r="AD285">
        <v>1.1609479999999998E-3</v>
      </c>
      <c r="AF285">
        <v>1.7190000000000001</v>
      </c>
      <c r="AG285">
        <v>54267.294611898054</v>
      </c>
      <c r="AH285">
        <v>2463.9490115293193</v>
      </c>
      <c r="AJ285">
        <v>-6.9519075410622326</v>
      </c>
      <c r="AK285">
        <v>-45.437152281218921</v>
      </c>
      <c r="AL285">
        <v>6.6039528009428894</v>
      </c>
      <c r="AM285">
        <v>6.624039117702079</v>
      </c>
      <c r="AN285">
        <v>7.0450928988220181</v>
      </c>
      <c r="AO285">
        <v>7.0450928988220172</v>
      </c>
      <c r="AP285">
        <v>1.2607050502465823E-14</v>
      </c>
      <c r="AQ285">
        <v>0.44114009787912845</v>
      </c>
      <c r="AR285">
        <v>0.42105378111993785</v>
      </c>
      <c r="AS285">
        <v>2.0086316759190592E-2</v>
      </c>
      <c r="AT285">
        <v>132.07905601885778</v>
      </c>
      <c r="AV285">
        <v>6.624039117702079</v>
      </c>
      <c r="AW285">
        <v>184.77374838009686</v>
      </c>
      <c r="AX285">
        <v>101.43968915042502</v>
      </c>
      <c r="AY285">
        <v>135.29400000000001</v>
      </c>
    </row>
    <row r="286" spans="1:53" x14ac:dyDescent="0.3">
      <c r="A286" t="s">
        <v>83</v>
      </c>
      <c r="B286" t="s">
        <v>84</v>
      </c>
      <c r="C286" t="s">
        <v>85</v>
      </c>
      <c r="D286" t="s">
        <v>47</v>
      </c>
      <c r="E286" s="1">
        <v>45014</v>
      </c>
      <c r="F286" s="1" t="s">
        <v>684</v>
      </c>
      <c r="H286" t="s">
        <v>64</v>
      </c>
      <c r="I286">
        <v>43.08</v>
      </c>
      <c r="J286">
        <v>6.7519999999999998</v>
      </c>
      <c r="K286">
        <v>669</v>
      </c>
      <c r="L286">
        <v>13.2</v>
      </c>
      <c r="M286">
        <v>6.98</v>
      </c>
      <c r="N286">
        <v>67.900000000000006</v>
      </c>
      <c r="O286">
        <v>425.5</v>
      </c>
      <c r="P286">
        <v>6.973489268529323</v>
      </c>
      <c r="Q286">
        <v>143.87788774775458</v>
      </c>
      <c r="T286">
        <v>4.4000000000000004</v>
      </c>
      <c r="U286">
        <v>0.6</v>
      </c>
      <c r="V286">
        <v>0.7</v>
      </c>
      <c r="W286">
        <v>1.6</v>
      </c>
      <c r="X286">
        <v>1.9224003480000001E-2</v>
      </c>
      <c r="Y286">
        <v>3.6200005632000001</v>
      </c>
      <c r="Z286">
        <v>9.5450400000000002</v>
      </c>
      <c r="AA286">
        <v>2.6886792452830186E-2</v>
      </c>
      <c r="AB286">
        <v>0</v>
      </c>
      <c r="AC286">
        <v>9.6194531399999992</v>
      </c>
      <c r="AD286">
        <v>0</v>
      </c>
      <c r="AE286">
        <v>5.3218440600000007E-3</v>
      </c>
      <c r="AG286">
        <v>69629.056229095033</v>
      </c>
      <c r="AH286">
        <v>3359.0442282241197</v>
      </c>
      <c r="AI286">
        <v>-14.276</v>
      </c>
      <c r="AL286">
        <v>7.1938943873877292</v>
      </c>
      <c r="AM286">
        <v>6.9754098360655741</v>
      </c>
      <c r="AN286">
        <v>7.3314793310607005</v>
      </c>
      <c r="AO286">
        <v>7.3314793310606996</v>
      </c>
      <c r="AP286">
        <v>1.211458669653817E-14</v>
      </c>
      <c r="AQ286">
        <v>0.13758494367297106</v>
      </c>
      <c r="AR286">
        <v>0.35606949499512608</v>
      </c>
      <c r="AS286">
        <v>-0.21848455132215502</v>
      </c>
      <c r="AT286">
        <v>143.87788774775458</v>
      </c>
      <c r="AV286">
        <v>6.9754098360655741</v>
      </c>
      <c r="AW286">
        <v>158.9222230437702</v>
      </c>
      <c r="AX286">
        <v>86.952033801527975</v>
      </c>
      <c r="AY286">
        <v>141</v>
      </c>
    </row>
    <row r="287" spans="1:53" x14ac:dyDescent="0.3">
      <c r="A287" t="s">
        <v>83</v>
      </c>
      <c r="B287" t="s">
        <v>126</v>
      </c>
      <c r="C287" t="s">
        <v>127</v>
      </c>
      <c r="D287" t="s">
        <v>88</v>
      </c>
      <c r="E287" s="1">
        <v>45037</v>
      </c>
      <c r="F287" s="1" t="s">
        <v>684</v>
      </c>
      <c r="H287" t="s">
        <v>64</v>
      </c>
      <c r="I287">
        <v>43.08</v>
      </c>
      <c r="J287">
        <v>7.3579999999999997</v>
      </c>
      <c r="K287">
        <v>650</v>
      </c>
      <c r="L287">
        <v>13.3</v>
      </c>
      <c r="M287">
        <v>6.21</v>
      </c>
      <c r="N287">
        <v>61.4</v>
      </c>
      <c r="O287">
        <v>392.7</v>
      </c>
      <c r="P287">
        <v>6.4359323989458632</v>
      </c>
      <c r="Q287">
        <v>133.30605828777857</v>
      </c>
      <c r="T287">
        <v>4.7</v>
      </c>
      <c r="U287">
        <v>0.8</v>
      </c>
      <c r="V287">
        <v>0.7</v>
      </c>
      <c r="W287">
        <v>1.5</v>
      </c>
      <c r="X287">
        <v>0</v>
      </c>
      <c r="Y287">
        <v>4.3473024000000002</v>
      </c>
      <c r="Z287">
        <v>9.3558407999999993</v>
      </c>
      <c r="AA287">
        <v>4.3749999999999997E-2</v>
      </c>
      <c r="AB287">
        <v>1.4000219999999999E-2</v>
      </c>
      <c r="AC287">
        <v>9.4769323140000008</v>
      </c>
      <c r="AD287">
        <v>0</v>
      </c>
      <c r="AE287">
        <v>3.1931064360000004E-2</v>
      </c>
      <c r="AF287">
        <v>0.81089999999999995</v>
      </c>
      <c r="AG287">
        <v>15920.430887849592</v>
      </c>
      <c r="AH287">
        <v>765.55137600595617</v>
      </c>
      <c r="AI287">
        <v>-15.855</v>
      </c>
      <c r="AL287">
        <v>6.6653029143889286</v>
      </c>
      <c r="AM287">
        <v>6.4377049180327868</v>
      </c>
      <c r="AN287">
        <v>6.8150904350411707</v>
      </c>
      <c r="AO287">
        <v>6.8150904350411707</v>
      </c>
      <c r="AP287">
        <v>0</v>
      </c>
      <c r="AQ287">
        <v>0.14978752065224271</v>
      </c>
      <c r="AR287">
        <v>0.37738551700838419</v>
      </c>
      <c r="AS287">
        <v>-0.22759799635614147</v>
      </c>
      <c r="AT287">
        <v>133.30605828777857</v>
      </c>
      <c r="AV287">
        <v>6.4377049180327868</v>
      </c>
      <c r="AW287">
        <v>549.14697443127795</v>
      </c>
      <c r="AX287">
        <v>300.51191548316484</v>
      </c>
      <c r="AY287">
        <v>130</v>
      </c>
    </row>
    <row r="288" spans="1:53" x14ac:dyDescent="0.3">
      <c r="A288" t="s">
        <v>83</v>
      </c>
      <c r="B288" t="s">
        <v>163</v>
      </c>
      <c r="C288" t="s">
        <v>164</v>
      </c>
      <c r="D288" t="s">
        <v>130</v>
      </c>
      <c r="E288" s="1">
        <v>45072</v>
      </c>
      <c r="F288" s="1" t="s">
        <v>684</v>
      </c>
      <c r="H288" t="s">
        <v>64</v>
      </c>
      <c r="I288">
        <v>43.08</v>
      </c>
      <c r="J288">
        <v>6.9160000000000004</v>
      </c>
      <c r="K288">
        <v>660</v>
      </c>
      <c r="L288">
        <f>VLOOKUP(B288,[1]Feuil1!$B$2:$K$267,10,FALSE)</f>
        <v>13.3</v>
      </c>
      <c r="M288">
        <v>6.52</v>
      </c>
      <c r="N288">
        <v>63.5</v>
      </c>
      <c r="O288">
        <v>411.74</v>
      </c>
      <c r="P288">
        <v>6.7479776061674812</v>
      </c>
      <c r="Q288">
        <v>132.86402009363161</v>
      </c>
      <c r="S288">
        <v>6.0999999999999999E-2</v>
      </c>
      <c r="T288">
        <v>5.4050000000000002</v>
      </c>
      <c r="U288">
        <v>2.98</v>
      </c>
      <c r="V288">
        <v>1.1890000000000001</v>
      </c>
      <c r="W288">
        <v>4.2130000000000001</v>
      </c>
      <c r="X288">
        <v>0</v>
      </c>
      <c r="Y288">
        <v>3.7688561280000004</v>
      </c>
      <c r="Z288">
        <v>9.4579787999999994</v>
      </c>
      <c r="AA288">
        <v>4.8156682027649764E-2</v>
      </c>
      <c r="AB288">
        <v>7.5981239999999995E-3</v>
      </c>
      <c r="AC288">
        <v>7.2507608919999997</v>
      </c>
      <c r="AD288">
        <v>2.3091079999999998E-3</v>
      </c>
      <c r="AF288">
        <v>0.80479999999999996</v>
      </c>
      <c r="AG288">
        <v>46234.485928617025</v>
      </c>
      <c r="AH288">
        <v>2223.2359520240125</v>
      </c>
      <c r="AI288">
        <v>-15.045999999999999</v>
      </c>
      <c r="AL288">
        <v>6.6432010046815808</v>
      </c>
      <c r="AM288">
        <v>6.7498360655737706</v>
      </c>
      <c r="AN288">
        <v>7.1025517049241733</v>
      </c>
      <c r="AO288">
        <v>7.1025517049241715</v>
      </c>
      <c r="AP288">
        <v>2.5010121899833673E-14</v>
      </c>
      <c r="AQ288">
        <v>0.45935070024259195</v>
      </c>
      <c r="AR288">
        <v>0.3527156393504014</v>
      </c>
      <c r="AS288">
        <v>0.10663506089219055</v>
      </c>
      <c r="AT288">
        <v>132.86402009363161</v>
      </c>
      <c r="AV288">
        <v>6.7498360655737706</v>
      </c>
      <c r="AW288">
        <v>207.61432340614121</v>
      </c>
      <c r="AX288">
        <v>113.61362424537681</v>
      </c>
      <c r="AY288">
        <v>168.31100000000001</v>
      </c>
    </row>
    <row r="289" spans="1:51" x14ac:dyDescent="0.3">
      <c r="A289" t="s">
        <v>83</v>
      </c>
      <c r="B289" t="s">
        <v>200</v>
      </c>
      <c r="C289" t="s">
        <v>201</v>
      </c>
      <c r="D289" t="s">
        <v>167</v>
      </c>
      <c r="E289" s="1">
        <v>45104</v>
      </c>
      <c r="F289" s="1" t="s">
        <v>684</v>
      </c>
      <c r="H289" t="s">
        <v>64</v>
      </c>
      <c r="I289">
        <v>43.08</v>
      </c>
      <c r="J289">
        <v>6.9480000000000004</v>
      </c>
      <c r="K289">
        <v>677</v>
      </c>
      <c r="L289">
        <f>VLOOKUP(B289,[1]Feuil1!$B$2:$K$267,10,FALSE)</f>
        <v>13.01</v>
      </c>
      <c r="M289">
        <v>6.87</v>
      </c>
      <c r="N289">
        <v>66.5</v>
      </c>
      <c r="O289">
        <v>431.27</v>
      </c>
      <c r="P289">
        <v>7.068053388574949</v>
      </c>
      <c r="Q289">
        <v>143.21737378913329</v>
      </c>
      <c r="S289">
        <v>8.4000000000000005E-2</v>
      </c>
      <c r="T289">
        <v>9.0229999999999997</v>
      </c>
      <c r="U289">
        <v>2.6</v>
      </c>
      <c r="V289">
        <v>1.056</v>
      </c>
      <c r="W289">
        <v>3.9159999999999999</v>
      </c>
      <c r="X289">
        <v>6.2377999999999843E-3</v>
      </c>
      <c r="Y289">
        <v>3.9649276800000006</v>
      </c>
      <c r="Z289">
        <v>8.3776896000000001</v>
      </c>
      <c r="AA289">
        <v>1.7272727272727269E-2</v>
      </c>
      <c r="AB289">
        <v>0</v>
      </c>
      <c r="AC289">
        <v>9.9401377860000011</v>
      </c>
      <c r="AD289">
        <v>0</v>
      </c>
      <c r="AF289">
        <v>0.83299999999999996</v>
      </c>
      <c r="AG289">
        <v>44826.297679707117</v>
      </c>
      <c r="AH289">
        <v>2175.8803618830357</v>
      </c>
      <c r="AI289">
        <v>-14.542999999999999</v>
      </c>
      <c r="AL289">
        <v>7.1608686894566649</v>
      </c>
      <c r="AM289">
        <v>7.0699999999999994</v>
      </c>
      <c r="AN289">
        <v>7.5724215885598438</v>
      </c>
      <c r="AO289">
        <v>7.572421588559842</v>
      </c>
      <c r="AP289">
        <v>2.3458240123396059E-14</v>
      </c>
      <c r="AQ289">
        <v>0.41155289910317844</v>
      </c>
      <c r="AR289">
        <v>0.50242158855984276</v>
      </c>
      <c r="AS289">
        <v>-9.086868945666432E-2</v>
      </c>
      <c r="AT289">
        <v>143.21737378913329</v>
      </c>
      <c r="AV289">
        <v>7.0699999999999994</v>
      </c>
      <c r="AW289">
        <v>249.48459894905025</v>
      </c>
      <c r="AX289">
        <v>136.45533692429942</v>
      </c>
      <c r="AY289">
        <v>153.059</v>
      </c>
    </row>
    <row r="290" spans="1:51" x14ac:dyDescent="0.3">
      <c r="A290" t="s">
        <v>83</v>
      </c>
      <c r="B290" t="s">
        <v>238</v>
      </c>
      <c r="C290" t="s">
        <v>239</v>
      </c>
      <c r="D290" t="s">
        <v>204</v>
      </c>
      <c r="E290" s="1">
        <v>45140</v>
      </c>
      <c r="F290" s="1" t="s">
        <v>685</v>
      </c>
      <c r="G290">
        <v>0.5625</v>
      </c>
      <c r="H290" t="s">
        <v>64</v>
      </c>
      <c r="I290">
        <v>43.08</v>
      </c>
      <c r="J290">
        <v>7.0220000000000002</v>
      </c>
      <c r="K290">
        <v>645</v>
      </c>
      <c r="L290">
        <f>VLOOKUP(B290,[1]Feuil1!$B$2:$K$267,10,FALSE)</f>
        <v>13.3</v>
      </c>
      <c r="M290">
        <v>5.3</v>
      </c>
      <c r="N290">
        <v>52.1</v>
      </c>
      <c r="O290">
        <v>389.18</v>
      </c>
      <c r="P290">
        <v>6.3782433690393461</v>
      </c>
      <c r="Q290">
        <v>121.01209348021975</v>
      </c>
      <c r="S290">
        <v>7.1999999999999995E-2</v>
      </c>
      <c r="T290">
        <v>5.15</v>
      </c>
      <c r="U290">
        <v>5.8490000000000002</v>
      </c>
      <c r="V290">
        <v>1.6759999999999999</v>
      </c>
      <c r="W290">
        <v>4.0830000000000002</v>
      </c>
      <c r="X290">
        <v>0</v>
      </c>
      <c r="Y290">
        <v>3.3795239040000005</v>
      </c>
      <c r="Z290">
        <v>6.8537363999999998</v>
      </c>
      <c r="AA290">
        <v>3.5348837209302333E-2</v>
      </c>
      <c r="AB290">
        <v>3.5609615999999997E-2</v>
      </c>
      <c r="AC290">
        <v>9.541210379999999</v>
      </c>
      <c r="AD290">
        <v>0</v>
      </c>
      <c r="AF290">
        <v>0.997</v>
      </c>
      <c r="AG290">
        <v>34231.284894290482</v>
      </c>
      <c r="AH290">
        <v>1646.0488687700122</v>
      </c>
      <c r="AI290">
        <v>-13.906000000000001</v>
      </c>
      <c r="AL290">
        <v>6.0506046740109873</v>
      </c>
      <c r="AM290">
        <v>6.38</v>
      </c>
      <c r="AN290">
        <v>6.7544782610705134</v>
      </c>
      <c r="AO290">
        <v>6.7544782610705143</v>
      </c>
      <c r="AP290">
        <v>-1.3149474842774286E-14</v>
      </c>
      <c r="AQ290">
        <v>0.7038735870595263</v>
      </c>
      <c r="AR290">
        <v>0.37447826107051418</v>
      </c>
      <c r="AS290">
        <v>0.32939532598901211</v>
      </c>
      <c r="AT290">
        <v>121.01209348021975</v>
      </c>
      <c r="AV290">
        <v>6.38</v>
      </c>
      <c r="AW290">
        <v>228.10555703642405</v>
      </c>
      <c r="AX290">
        <v>124.8271247389864</v>
      </c>
      <c r="AY290">
        <v>140.84299999999999</v>
      </c>
    </row>
    <row r="291" spans="1:51" x14ac:dyDescent="0.3">
      <c r="A291" t="s">
        <v>83</v>
      </c>
      <c r="B291" t="s">
        <v>275</v>
      </c>
      <c r="C291" t="s">
        <v>276</v>
      </c>
      <c r="D291" t="s">
        <v>242</v>
      </c>
      <c r="E291" s="1">
        <v>45167</v>
      </c>
      <c r="F291" s="1" t="s">
        <v>685</v>
      </c>
      <c r="G291">
        <v>0.54166666666666663</v>
      </c>
      <c r="H291" t="s">
        <v>64</v>
      </c>
      <c r="I291">
        <v>43.08</v>
      </c>
      <c r="J291">
        <v>7.0570000000000004</v>
      </c>
      <c r="K291">
        <v>615</v>
      </c>
      <c r="L291">
        <f>VLOOKUP(B291,[1]Feuil1!$B$2:$K$267,10,FALSE)</f>
        <v>13.4</v>
      </c>
      <c r="M291">
        <v>5.19</v>
      </c>
      <c r="N291">
        <v>50.9</v>
      </c>
      <c r="O291">
        <v>333.06</v>
      </c>
      <c r="P291">
        <v>5.4584966763252085</v>
      </c>
      <c r="Q291">
        <v>104.97129932695952</v>
      </c>
      <c r="U291">
        <v>3.0230000000000001</v>
      </c>
      <c r="V291">
        <v>1.5940000000000001</v>
      </c>
      <c r="W291">
        <v>3.9670000000000001</v>
      </c>
      <c r="X291">
        <v>0</v>
      </c>
      <c r="Y291">
        <v>4.2607918079999996</v>
      </c>
      <c r="Z291">
        <v>6.6659627999999991</v>
      </c>
      <c r="AA291">
        <v>2.651162790697675E-2</v>
      </c>
      <c r="AB291">
        <v>1.5261263999999997E-2</v>
      </c>
      <c r="AC291">
        <v>10.287071496000001</v>
      </c>
      <c r="AD291">
        <v>0</v>
      </c>
      <c r="AF291">
        <v>1.63</v>
      </c>
      <c r="AG291">
        <v>27058.283223628467</v>
      </c>
      <c r="AH291">
        <v>1296.9292615087584</v>
      </c>
      <c r="AI291">
        <v>-13.849</v>
      </c>
      <c r="AL291">
        <v>5.2485649663479759</v>
      </c>
      <c r="AM291">
        <v>5.46</v>
      </c>
      <c r="AN291">
        <v>5.7115694544514763</v>
      </c>
      <c r="AO291">
        <v>5.7155243895940293</v>
      </c>
      <c r="AP291">
        <v>-6.9244279949542936E-2</v>
      </c>
      <c r="AQ291">
        <v>0.46695942324605327</v>
      </c>
      <c r="AR291">
        <v>0.25552438959402957</v>
      </c>
      <c r="AS291">
        <v>0.21143503365202371</v>
      </c>
      <c r="AT291">
        <v>104.97129932695952</v>
      </c>
      <c r="AV291">
        <v>5.46</v>
      </c>
      <c r="AW291">
        <v>184.2013461282888</v>
      </c>
      <c r="AX291">
        <v>100.81933655544101</v>
      </c>
      <c r="AY291">
        <v>130.44499999999999</v>
      </c>
    </row>
    <row r="292" spans="1:51" x14ac:dyDescent="0.3">
      <c r="A292" t="s">
        <v>83</v>
      </c>
      <c r="B292" t="s">
        <v>312</v>
      </c>
      <c r="C292" t="s">
        <v>313</v>
      </c>
      <c r="D292" t="s">
        <v>279</v>
      </c>
      <c r="E292" s="1">
        <v>45202</v>
      </c>
      <c r="F292" s="1" t="s">
        <v>685</v>
      </c>
      <c r="G292">
        <v>0.60416666666666663</v>
      </c>
      <c r="H292" t="s">
        <v>64</v>
      </c>
      <c r="I292">
        <v>43.08</v>
      </c>
      <c r="J292">
        <v>7.0140000000000002</v>
      </c>
      <c r="K292">
        <v>586</v>
      </c>
      <c r="L292">
        <f>VLOOKUP(B292,[1]Feuil1!$B$2:$K$267,10,FALSE)</f>
        <v>14.2</v>
      </c>
      <c r="M292">
        <v>6.73</v>
      </c>
      <c r="N292">
        <v>67</v>
      </c>
      <c r="O292">
        <v>397.71999999999997</v>
      </c>
      <c r="P292">
        <v>6.5182048222784532</v>
      </c>
      <c r="Q292">
        <v>128.59056032034078</v>
      </c>
      <c r="S292">
        <v>7.5999999999999998E-2</v>
      </c>
      <c r="T292">
        <v>5.8159999999999998</v>
      </c>
      <c r="U292">
        <v>2.8159999999999998</v>
      </c>
      <c r="V292">
        <v>1.0660000000000001</v>
      </c>
      <c r="W292">
        <v>4.3079999999999998</v>
      </c>
      <c r="X292">
        <v>0</v>
      </c>
      <c r="Y292">
        <v>4.2619999999999996</v>
      </c>
      <c r="Z292">
        <v>6.5571681599999998</v>
      </c>
      <c r="AA292">
        <v>1.3405456255879585E-2</v>
      </c>
      <c r="AC292">
        <v>6.1168021539999993</v>
      </c>
      <c r="AG292">
        <v>36030.924437591144</v>
      </c>
      <c r="AH292">
        <v>1683.2287899131406</v>
      </c>
      <c r="AI292">
        <v>-13.462</v>
      </c>
      <c r="AJ292">
        <v>-6.7864477831913206</v>
      </c>
      <c r="AK292">
        <v>-43.352165229970765</v>
      </c>
      <c r="AL292">
        <v>6.4295280160170396</v>
      </c>
      <c r="AM292">
        <v>6.52</v>
      </c>
      <c r="AN292">
        <v>6.8759352445015622</v>
      </c>
      <c r="AO292">
        <v>6.8759352445015613</v>
      </c>
      <c r="AP292">
        <v>1.2917201633194109E-14</v>
      </c>
      <c r="AQ292">
        <v>0.44640722848452313</v>
      </c>
      <c r="AR292">
        <v>0.3559352445015625</v>
      </c>
      <c r="AS292">
        <v>9.0471983982960635E-2</v>
      </c>
      <c r="AT292">
        <v>128.59056032034078</v>
      </c>
      <c r="AV292">
        <v>6.52</v>
      </c>
      <c r="AW292">
        <v>251.21169201989719</v>
      </c>
      <c r="AX292">
        <v>137.69317162004012</v>
      </c>
      <c r="AY292">
        <v>129.303</v>
      </c>
    </row>
    <row r="293" spans="1:51" x14ac:dyDescent="0.3">
      <c r="A293" t="s">
        <v>83</v>
      </c>
      <c r="B293" t="s">
        <v>348</v>
      </c>
      <c r="C293" t="s">
        <v>349</v>
      </c>
      <c r="D293" t="s">
        <v>316</v>
      </c>
      <c r="E293" s="1">
        <v>45224</v>
      </c>
      <c r="F293" s="1" t="s">
        <v>684</v>
      </c>
      <c r="G293">
        <v>0.375</v>
      </c>
      <c r="H293" t="s">
        <v>64</v>
      </c>
      <c r="I293">
        <v>43.08</v>
      </c>
      <c r="J293">
        <v>7.0209999999999999</v>
      </c>
      <c r="K293">
        <v>576</v>
      </c>
      <c r="L293">
        <f>VLOOKUP(B293,[1]Feuil1!$B$2:$K$267,10,FALSE)</f>
        <v>13.3</v>
      </c>
      <c r="M293">
        <v>5.37</v>
      </c>
      <c r="N293">
        <v>53.1</v>
      </c>
      <c r="O293">
        <v>317.2</v>
      </c>
      <c r="P293">
        <v>5.198568263166865</v>
      </c>
      <c r="Q293">
        <v>102.78671395441636</v>
      </c>
      <c r="S293">
        <v>7.2999999999999995E-2</v>
      </c>
      <c r="T293">
        <v>5.9610000000000003</v>
      </c>
      <c r="U293">
        <v>2.7839999999999998</v>
      </c>
      <c r="V293">
        <v>1.3120000000000001</v>
      </c>
      <c r="W293">
        <v>4.3220000000000001</v>
      </c>
      <c r="X293">
        <v>0</v>
      </c>
      <c r="Y293">
        <v>3.2510035199999994</v>
      </c>
      <c r="Z293">
        <v>6.3077592000000005</v>
      </c>
      <c r="AA293">
        <v>6.4346190028222006E-2</v>
      </c>
      <c r="AB293">
        <v>8.5330079999999982E-3</v>
      </c>
      <c r="AC293">
        <v>9.2220994799999989</v>
      </c>
      <c r="AD293">
        <v>0</v>
      </c>
      <c r="AF293">
        <v>0.59509999999999996</v>
      </c>
      <c r="AG293">
        <v>27964.471257588517</v>
      </c>
      <c r="AH293">
        <v>1344.702263483621</v>
      </c>
      <c r="AI293">
        <v>-13.319000000000001</v>
      </c>
      <c r="AJ293">
        <v>-6.7538003844820933</v>
      </c>
      <c r="AK293">
        <v>-43.489976216933236</v>
      </c>
      <c r="AL293">
        <v>5.139335697720818</v>
      </c>
      <c r="AM293">
        <v>5.2</v>
      </c>
      <c r="AN293">
        <v>5.5904996253092403</v>
      </c>
      <c r="AO293">
        <v>5.5904996253092403</v>
      </c>
      <c r="AP293">
        <v>0</v>
      </c>
      <c r="AQ293">
        <v>0.45116392758842233</v>
      </c>
      <c r="AR293">
        <v>0.39049962530924032</v>
      </c>
      <c r="AS293">
        <v>6.0664302279182014E-2</v>
      </c>
      <c r="AT293">
        <v>102.78671395441636</v>
      </c>
      <c r="AV293">
        <v>5.2</v>
      </c>
      <c r="AW293">
        <v>157.55329299173562</v>
      </c>
      <c r="AX293">
        <v>86.218524497309915</v>
      </c>
      <c r="AY293">
        <v>126.886</v>
      </c>
    </row>
    <row r="294" spans="1:51" x14ac:dyDescent="0.3">
      <c r="A294" t="s">
        <v>83</v>
      </c>
      <c r="B294" t="s">
        <v>385</v>
      </c>
      <c r="C294" t="s">
        <v>386</v>
      </c>
      <c r="D294" t="s">
        <v>352</v>
      </c>
      <c r="E294" s="1">
        <v>45246</v>
      </c>
      <c r="F294" s="1" t="s">
        <v>686</v>
      </c>
      <c r="G294">
        <v>0.64583333333333337</v>
      </c>
      <c r="H294" t="s">
        <v>64</v>
      </c>
      <c r="I294">
        <v>43.08</v>
      </c>
      <c r="J294">
        <v>6.8369999999999997</v>
      </c>
      <c r="K294">
        <v>669</v>
      </c>
      <c r="L294">
        <f>VLOOKUP(B294,[1]Feuil1!$B$2:$K$267,10,FALSE)</f>
        <v>13.1</v>
      </c>
      <c r="M294">
        <v>7.71</v>
      </c>
      <c r="N294">
        <v>75</v>
      </c>
      <c r="O294">
        <v>423.34</v>
      </c>
      <c r="P294">
        <v>6.9380891819957773</v>
      </c>
      <c r="Q294">
        <v>138.72193539739646</v>
      </c>
      <c r="S294">
        <v>4.3999999999999997E-2</v>
      </c>
      <c r="T294">
        <v>4.9889999999999999</v>
      </c>
      <c r="U294">
        <v>2.62</v>
      </c>
      <c r="V294">
        <v>1.1100000000000001</v>
      </c>
      <c r="W294">
        <v>3.8149999999999999</v>
      </c>
      <c r="X294">
        <v>0</v>
      </c>
      <c r="Y294">
        <v>3.3388684799999995</v>
      </c>
      <c r="Z294">
        <v>5.182728</v>
      </c>
      <c r="AA294">
        <v>4.4684854186265298E-2</v>
      </c>
      <c r="AB294">
        <v>1.3866137999999998E-2</v>
      </c>
      <c r="AC294">
        <v>11.954573399999997</v>
      </c>
      <c r="AD294">
        <v>0</v>
      </c>
      <c r="AG294">
        <v>56886.803850502445</v>
      </c>
      <c r="AH294">
        <v>2753.2437177072161</v>
      </c>
      <c r="AI294">
        <v>-14.429</v>
      </c>
      <c r="AJ294">
        <v>-6.6281317423842001</v>
      </c>
      <c r="AK294">
        <v>-42.332514836136156</v>
      </c>
      <c r="AL294">
        <v>6.936096769869823</v>
      </c>
      <c r="AM294">
        <v>6.9399999999999995</v>
      </c>
      <c r="AN294">
        <v>7.3468360746310566</v>
      </c>
      <c r="AO294">
        <v>7.3468360746310566</v>
      </c>
      <c r="AP294">
        <v>0</v>
      </c>
      <c r="AQ294">
        <v>0.41073930476123427</v>
      </c>
      <c r="AR294">
        <v>0.40683607463105798</v>
      </c>
      <c r="AS294">
        <v>3.9032301301762939E-3</v>
      </c>
      <c r="AT294">
        <v>138.72193539739646</v>
      </c>
      <c r="AV294">
        <v>6.9399999999999995</v>
      </c>
      <c r="AW294">
        <v>184.48385590305779</v>
      </c>
      <c r="AX294">
        <v>100.9195807020271</v>
      </c>
      <c r="AY294">
        <v>178.43</v>
      </c>
    </row>
    <row r="295" spans="1:51" x14ac:dyDescent="0.3">
      <c r="A295" t="s">
        <v>83</v>
      </c>
      <c r="B295" t="s">
        <v>422</v>
      </c>
      <c r="C295" t="s">
        <v>423</v>
      </c>
      <c r="D295" t="s">
        <v>389</v>
      </c>
      <c r="E295" s="1">
        <v>45280</v>
      </c>
      <c r="F295" s="1" t="s">
        <v>686</v>
      </c>
      <c r="G295">
        <v>0.5625</v>
      </c>
      <c r="H295" t="s">
        <v>64</v>
      </c>
      <c r="I295">
        <v>43.08</v>
      </c>
      <c r="J295">
        <v>6.8460000000000001</v>
      </c>
      <c r="K295">
        <v>678</v>
      </c>
      <c r="L295">
        <f>VLOOKUP(B295,[1]Feuil1!$B$2:$K$267,10,FALSE)</f>
        <v>13.1</v>
      </c>
      <c r="M295">
        <v>7.37</v>
      </c>
      <c r="N295">
        <v>71</v>
      </c>
      <c r="O295">
        <v>480.68</v>
      </c>
      <c r="P295">
        <v>7.8778303680297883</v>
      </c>
      <c r="Q295">
        <v>155.9707772847494</v>
      </c>
      <c r="S295">
        <v>0.06</v>
      </c>
      <c r="T295">
        <v>3.7789999999999999</v>
      </c>
      <c r="U295">
        <v>2.5499999999999998</v>
      </c>
      <c r="V295">
        <v>1.0349999999999999</v>
      </c>
      <c r="W295">
        <v>3.9060000000000001</v>
      </c>
      <c r="X295">
        <v>0</v>
      </c>
      <c r="Y295">
        <v>3.7816320000000001</v>
      </c>
      <c r="Z295">
        <v>6.0196848000000003</v>
      </c>
      <c r="AA295">
        <v>1.8750000000000003E-2</v>
      </c>
      <c r="AB295">
        <v>0</v>
      </c>
      <c r="AC295">
        <v>8.4099890700000017</v>
      </c>
      <c r="AD295">
        <v>0</v>
      </c>
      <c r="AF295">
        <v>0.79100000000000004</v>
      </c>
      <c r="AG295">
        <v>63266.508190558772</v>
      </c>
      <c r="AH295">
        <v>3062.012706403606</v>
      </c>
      <c r="AJ295">
        <v>-6.7646970680181333</v>
      </c>
      <c r="AK295">
        <v>-43.080420099182291</v>
      </c>
      <c r="AL295">
        <v>7.7985388642374698</v>
      </c>
      <c r="AM295">
        <v>7.88</v>
      </c>
      <c r="AN295">
        <v>8.20477995594233</v>
      </c>
      <c r="AO295">
        <v>8.20477995594233</v>
      </c>
      <c r="AP295">
        <v>0</v>
      </c>
      <c r="AQ295">
        <v>0.40624109170485978</v>
      </c>
      <c r="AR295">
        <v>0.32477995594232939</v>
      </c>
      <c r="AS295">
        <v>8.146113576253039E-2</v>
      </c>
      <c r="AT295">
        <v>155.9707772847494</v>
      </c>
      <c r="AV295">
        <v>7.88</v>
      </c>
      <c r="AW295">
        <v>240.4466861918593</v>
      </c>
      <c r="AX295">
        <v>131.53334546750509</v>
      </c>
      <c r="AY295">
        <v>151.42699999999999</v>
      </c>
    </row>
    <row r="296" spans="1:51" x14ac:dyDescent="0.3">
      <c r="A296" t="s">
        <v>83</v>
      </c>
      <c r="B296" t="s">
        <v>459</v>
      </c>
      <c r="C296" t="s">
        <v>460</v>
      </c>
      <c r="D296" t="s">
        <v>426</v>
      </c>
      <c r="E296" s="1">
        <v>45321</v>
      </c>
      <c r="F296" s="1" t="s">
        <v>684</v>
      </c>
      <c r="G296">
        <v>0.5625</v>
      </c>
      <c r="H296" t="s">
        <v>64</v>
      </c>
      <c r="I296">
        <v>43.08</v>
      </c>
      <c r="J296">
        <v>6.859</v>
      </c>
      <c r="K296">
        <v>661</v>
      </c>
      <c r="L296">
        <f>VLOOKUP(B296,[1]Feuil1!$B$2:$K$267,10,FALSE)</f>
        <v>13.2</v>
      </c>
      <c r="M296">
        <v>6.08</v>
      </c>
      <c r="N296">
        <v>58.3</v>
      </c>
      <c r="O296">
        <v>460.13496833300087</v>
      </c>
      <c r="P296">
        <v>7.5411193037491451</v>
      </c>
      <c r="Q296">
        <v>149.03299999999999</v>
      </c>
      <c r="S296">
        <v>6.4000000000000001E-2</v>
      </c>
      <c r="T296">
        <v>5.2309999999999999</v>
      </c>
      <c r="U296">
        <v>2.8210000000000002</v>
      </c>
      <c r="V296">
        <v>1.002</v>
      </c>
      <c r="W296">
        <v>4.0289999999999999</v>
      </c>
      <c r="X296">
        <v>9.638554216867469E-2</v>
      </c>
      <c r="Y296">
        <v>3.54528</v>
      </c>
      <c r="Z296">
        <v>6.4295356799999999</v>
      </c>
      <c r="AA296">
        <v>1.6964285714285716E-2</v>
      </c>
      <c r="AB296">
        <v>0</v>
      </c>
      <c r="AC296">
        <v>7.4169276299999982</v>
      </c>
      <c r="AD296">
        <v>0</v>
      </c>
      <c r="AF296">
        <v>0.64</v>
      </c>
      <c r="AG296">
        <v>58821.263534620826</v>
      </c>
      <c r="AH296">
        <v>2837.6548020804039</v>
      </c>
      <c r="AI296">
        <v>-14.055999999999999</v>
      </c>
      <c r="AL296">
        <v>7.451649999999999</v>
      </c>
      <c r="AN296">
        <v>7.8881482589069014</v>
      </c>
      <c r="AO296">
        <v>7.8881482589069014</v>
      </c>
      <c r="AP296">
        <v>0</v>
      </c>
      <c r="AQ296">
        <v>0.43649825890690269</v>
      </c>
      <c r="AR296">
        <v>0.34495205672655982</v>
      </c>
      <c r="AS296">
        <v>9.1546202180342873E-2</v>
      </c>
      <c r="AT296">
        <v>149.03299999999999</v>
      </c>
      <c r="AU296">
        <v>460.13496833300087</v>
      </c>
      <c r="AV296">
        <v>7.5431962021803418</v>
      </c>
      <c r="AW296">
        <v>227.33200737246622</v>
      </c>
      <c r="AX296">
        <v>124.38147422450596</v>
      </c>
      <c r="AY296">
        <v>149.03299999999999</v>
      </c>
    </row>
    <row r="297" spans="1:51" x14ac:dyDescent="0.3">
      <c r="A297" t="s">
        <v>83</v>
      </c>
      <c r="B297" t="s">
        <v>496</v>
      </c>
      <c r="C297" t="s">
        <v>497</v>
      </c>
      <c r="D297" t="s">
        <v>463</v>
      </c>
      <c r="E297" s="1">
        <v>45385</v>
      </c>
      <c r="F297" s="1" t="s">
        <v>684</v>
      </c>
      <c r="G297">
        <v>0.6875</v>
      </c>
      <c r="H297" t="s">
        <v>64</v>
      </c>
      <c r="I297">
        <v>43.08</v>
      </c>
      <c r="J297">
        <v>6.84</v>
      </c>
      <c r="K297">
        <v>669</v>
      </c>
      <c r="L297">
        <f>VLOOKUP(B297,[1]Feuil1!$B$2:$K$267,10,FALSE)</f>
        <v>13.2</v>
      </c>
      <c r="M297">
        <v>5.64</v>
      </c>
      <c r="N297">
        <v>55</v>
      </c>
      <c r="O297">
        <v>431.42258526628433</v>
      </c>
      <c r="P297">
        <v>7.0705540976630097</v>
      </c>
      <c r="Q297">
        <v>139.7696536397888</v>
      </c>
      <c r="S297">
        <v>7.8E-2</v>
      </c>
      <c r="T297">
        <v>6.7590000000000003</v>
      </c>
      <c r="U297">
        <v>2.6589999999999998</v>
      </c>
      <c r="V297">
        <v>1.073</v>
      </c>
      <c r="W297">
        <v>4.093</v>
      </c>
      <c r="X297">
        <v>0</v>
      </c>
      <c r="Y297">
        <v>4.2562549756800001</v>
      </c>
      <c r="Z297">
        <v>5.7987835199999997</v>
      </c>
      <c r="AA297">
        <v>2.8534104999999997E-2</v>
      </c>
      <c r="AB297">
        <v>2.1280679999999999E-3</v>
      </c>
      <c r="AC297">
        <v>3.47666085</v>
      </c>
      <c r="AD297">
        <v>0</v>
      </c>
      <c r="AF297">
        <v>2.0059999999999998</v>
      </c>
      <c r="AG297">
        <v>57644.087638784586</v>
      </c>
      <c r="AH297">
        <v>2780.8654943881793</v>
      </c>
      <c r="AL297">
        <v>6.9884826819894403</v>
      </c>
      <c r="AM297">
        <v>7.0725013978079394</v>
      </c>
      <c r="AN297">
        <v>7.4129179868669048</v>
      </c>
      <c r="AO297">
        <v>7.4129179868669057</v>
      </c>
      <c r="AP297">
        <v>-1.1981495293400878E-14</v>
      </c>
      <c r="AQ297">
        <v>0.42443530487746528</v>
      </c>
      <c r="AR297">
        <v>0.34041658905896632</v>
      </c>
      <c r="AS297">
        <v>8.4018715818498957E-2</v>
      </c>
      <c r="AT297">
        <v>139.7696536397888</v>
      </c>
      <c r="AV297">
        <v>7.0725013978079394</v>
      </c>
      <c r="AW297">
        <v>191.43064051424227</v>
      </c>
      <c r="AX297">
        <v>104.73855201520882</v>
      </c>
      <c r="AY297">
        <v>151.02099999999999</v>
      </c>
    </row>
    <row r="298" spans="1:51" x14ac:dyDescent="0.3">
      <c r="A298" t="s">
        <v>83</v>
      </c>
      <c r="B298" t="s">
        <v>533</v>
      </c>
      <c r="C298" t="s">
        <v>534</v>
      </c>
      <c r="D298" t="s">
        <v>500</v>
      </c>
      <c r="E298" s="1">
        <v>45412</v>
      </c>
      <c r="F298" s="1" t="s">
        <v>686</v>
      </c>
      <c r="G298">
        <v>0.65277777777777779</v>
      </c>
      <c r="H298" t="s">
        <v>64</v>
      </c>
      <c r="I298">
        <v>43.08</v>
      </c>
      <c r="J298">
        <v>6.8810000000000002</v>
      </c>
      <c r="K298">
        <v>650</v>
      </c>
      <c r="L298">
        <f>VLOOKUP(B298,[1]Feuil1!$B$2:$K$267,10,FALSE)</f>
        <v>13.3</v>
      </c>
      <c r="M298">
        <v>5.45</v>
      </c>
      <c r="N298">
        <v>53.6</v>
      </c>
      <c r="O298">
        <v>413.15164637393167</v>
      </c>
      <c r="P298">
        <v>6.7711129782933819</v>
      </c>
      <c r="Q298">
        <v>133.79083158861877</v>
      </c>
      <c r="S298">
        <v>8.4000000000000005E-2</v>
      </c>
      <c r="T298">
        <v>6.3140000000000001</v>
      </c>
      <c r="U298">
        <v>2.8809999999999998</v>
      </c>
      <c r="V298">
        <v>1.0189999999999999</v>
      </c>
      <c r="W298">
        <v>4.5609999999999999</v>
      </c>
      <c r="X298">
        <v>6.4181000000000004E-3</v>
      </c>
      <c r="Y298">
        <v>4.4337726259199997</v>
      </c>
      <c r="Z298">
        <v>6.2613323999999997</v>
      </c>
      <c r="AA298">
        <v>3.1295470000000006E-2</v>
      </c>
      <c r="AB298">
        <v>1.1884139999999998E-3</v>
      </c>
      <c r="AC298">
        <v>6.3563431679999995</v>
      </c>
      <c r="AD298">
        <v>0</v>
      </c>
      <c r="AG298">
        <v>50288.901522257482</v>
      </c>
      <c r="AH298">
        <v>2418.1969715137748</v>
      </c>
      <c r="AJ298">
        <v>-7.001754625599693</v>
      </c>
      <c r="AK298">
        <v>-44.619401784972631</v>
      </c>
      <c r="AL298">
        <v>6.689541579430939</v>
      </c>
      <c r="AM298">
        <v>6.7729778094087161</v>
      </c>
      <c r="AN298">
        <v>7.151389289287005</v>
      </c>
      <c r="AO298">
        <v>7.151389289287005</v>
      </c>
      <c r="AP298">
        <v>0</v>
      </c>
      <c r="AQ298">
        <v>0.46184770985606582</v>
      </c>
      <c r="AR298">
        <v>0.3784114798782886</v>
      </c>
      <c r="AS298">
        <v>8.3436229977777221E-2</v>
      </c>
      <c r="AT298">
        <v>133.79083158861877</v>
      </c>
      <c r="AV298">
        <v>6.7729778094087161</v>
      </c>
      <c r="AW298">
        <v>193.54519451505357</v>
      </c>
      <c r="AX298">
        <v>105.9145180514131</v>
      </c>
      <c r="AY298">
        <v>138.001</v>
      </c>
    </row>
    <row r="299" spans="1:51" x14ac:dyDescent="0.3">
      <c r="A299" t="s">
        <v>83</v>
      </c>
      <c r="B299" t="s">
        <v>570</v>
      </c>
      <c r="C299" t="s">
        <v>571</v>
      </c>
      <c r="D299" t="s">
        <v>537</v>
      </c>
      <c r="E299" s="1">
        <v>45441</v>
      </c>
      <c r="F299" s="1" t="s">
        <v>684</v>
      </c>
      <c r="G299">
        <v>0.41666666666666669</v>
      </c>
      <c r="H299" t="s">
        <v>64</v>
      </c>
      <c r="I299">
        <v>43.08</v>
      </c>
      <c r="J299">
        <v>6.8730000000000002</v>
      </c>
      <c r="K299">
        <v>670</v>
      </c>
      <c r="L299">
        <f>VLOOKUP(B299,[1]Feuil1!$B$2:$K$267,10,FALSE)</f>
        <v>13.2</v>
      </c>
      <c r="M299">
        <v>5.53</v>
      </c>
      <c r="N299">
        <v>53.8</v>
      </c>
      <c r="O299">
        <v>430.55934858603376</v>
      </c>
      <c r="P299">
        <v>7.0564065730427314</v>
      </c>
      <c r="Q299">
        <v>140.73290432491316</v>
      </c>
      <c r="S299">
        <v>7.8E-2</v>
      </c>
      <c r="T299">
        <v>6.0289999999999999</v>
      </c>
      <c r="U299">
        <v>2.323</v>
      </c>
      <c r="V299">
        <v>0.83299999999999996</v>
      </c>
      <c r="W299">
        <v>3.5470000000000002</v>
      </c>
      <c r="X299">
        <v>6.3557299999999995E-3</v>
      </c>
      <c r="Y299">
        <v>5.3118830591999995</v>
      </c>
      <c r="Z299">
        <v>5.5294886399999994</v>
      </c>
      <c r="AA299">
        <v>2.4025841999999999E-2</v>
      </c>
      <c r="AB299">
        <v>3.192102E-3</v>
      </c>
      <c r="AC299">
        <v>3.7120040459999997</v>
      </c>
      <c r="AD299">
        <v>0</v>
      </c>
      <c r="AF299">
        <v>0.93979999999999997</v>
      </c>
      <c r="AG299">
        <v>53317.295110422805</v>
      </c>
      <c r="AH299">
        <v>2572.1324128812698</v>
      </c>
      <c r="AJ299">
        <v>-7.2601134047872566</v>
      </c>
      <c r="AK299">
        <v>-47.992092892258754</v>
      </c>
      <c r="AL299">
        <v>7.0366452162456579</v>
      </c>
      <c r="AM299">
        <v>7.0583499768202254</v>
      </c>
      <c r="AN299">
        <v>7.4038198958021217</v>
      </c>
      <c r="AO299">
        <v>7.4038198958021209</v>
      </c>
      <c r="AP299">
        <v>1.1996218603368673E-14</v>
      </c>
      <c r="AQ299">
        <v>0.36717467955646332</v>
      </c>
      <c r="AR299">
        <v>0.3454699189818955</v>
      </c>
      <c r="AS299">
        <v>2.1704760574567827E-2</v>
      </c>
      <c r="AT299">
        <v>140.73290432491316</v>
      </c>
      <c r="AV299">
        <v>7.0583499768202254</v>
      </c>
      <c r="AW299">
        <v>207.54274322621606</v>
      </c>
      <c r="AX299">
        <v>113.55405983276172</v>
      </c>
      <c r="AY299">
        <v>146.14699999999999</v>
      </c>
    </row>
    <row r="300" spans="1:51" x14ac:dyDescent="0.3">
      <c r="A300" t="s">
        <v>83</v>
      </c>
      <c r="B300" t="s">
        <v>607</v>
      </c>
      <c r="C300" t="s">
        <v>608</v>
      </c>
      <c r="D300" t="s">
        <v>574</v>
      </c>
      <c r="E300" s="1">
        <v>45468</v>
      </c>
      <c r="F300" s="1" t="s">
        <v>684</v>
      </c>
      <c r="G300">
        <v>0.6875</v>
      </c>
      <c r="H300" t="s">
        <v>64</v>
      </c>
      <c r="I300">
        <v>43.08</v>
      </c>
      <c r="J300">
        <v>6.9409999999999998</v>
      </c>
      <c r="K300">
        <v>651</v>
      </c>
      <c r="L300">
        <f>VLOOKUP(B300,[1]Feuil1!$B$2:$K$267,10,FALSE)</f>
        <v>14.5</v>
      </c>
      <c r="M300">
        <v>5.04</v>
      </c>
      <c r="N300">
        <v>49.5</v>
      </c>
      <c r="O300">
        <v>414.53599263801243</v>
      </c>
      <c r="P300">
        <v>6.7938009308585903</v>
      </c>
      <c r="Q300">
        <v>135.47272536181049</v>
      </c>
      <c r="S300">
        <v>0.08</v>
      </c>
      <c r="T300">
        <v>6.2560000000000002</v>
      </c>
      <c r="U300">
        <v>2.5979999999999999</v>
      </c>
      <c r="V300">
        <v>0.83499999999999996</v>
      </c>
      <c r="W300">
        <v>3.6179999999999999</v>
      </c>
      <c r="X300">
        <v>1.2711459999999999E-2</v>
      </c>
      <c r="Y300">
        <v>4.6565148671999994</v>
      </c>
      <c r="Z300">
        <v>5.7446438399999993</v>
      </c>
      <c r="AA300">
        <v>2.3135995999999995E-2</v>
      </c>
      <c r="AB300">
        <v>2.1280679999999999E-3</v>
      </c>
      <c r="AC300">
        <v>5.7445134660000008</v>
      </c>
      <c r="AD300">
        <v>0</v>
      </c>
      <c r="AF300">
        <v>0.56979999999999997</v>
      </c>
      <c r="AG300">
        <v>44599.642620333711</v>
      </c>
      <c r="AH300">
        <v>2063.7389354973611</v>
      </c>
      <c r="AJ300">
        <v>-6.9261401291859919</v>
      </c>
      <c r="AK300">
        <v>-44.768313286888549</v>
      </c>
      <c r="AL300">
        <v>6.7736362680905247</v>
      </c>
      <c r="AM300">
        <v>6.7956720104592199</v>
      </c>
      <c r="AN300">
        <v>7.1667513773312566</v>
      </c>
      <c r="AO300">
        <v>7.1667513773312557</v>
      </c>
      <c r="AP300">
        <v>1.2393040764738566E-14</v>
      </c>
      <c r="AQ300">
        <v>0.39311510924073262</v>
      </c>
      <c r="AR300">
        <v>0.37107936687203613</v>
      </c>
      <c r="AS300">
        <v>2.2035742368696487E-2</v>
      </c>
      <c r="AT300">
        <v>135.47272536181049</v>
      </c>
      <c r="AV300">
        <v>6.7956720104592199</v>
      </c>
      <c r="AW300">
        <v>235.7185011609109</v>
      </c>
      <c r="AX300">
        <v>129.27019511378586</v>
      </c>
      <c r="AY300">
        <v>145.261</v>
      </c>
    </row>
    <row r="301" spans="1:51" x14ac:dyDescent="0.3">
      <c r="A301" t="s">
        <v>83</v>
      </c>
      <c r="B301" t="s">
        <v>644</v>
      </c>
      <c r="C301" t="s">
        <v>645</v>
      </c>
      <c r="D301" t="s">
        <v>611</v>
      </c>
      <c r="E301" s="1">
        <v>45503</v>
      </c>
      <c r="F301" s="1" t="s">
        <v>685</v>
      </c>
      <c r="G301">
        <v>0.77083333333333337</v>
      </c>
      <c r="H301" t="s">
        <v>64</v>
      </c>
      <c r="I301">
        <v>43.08</v>
      </c>
      <c r="J301">
        <v>6.976</v>
      </c>
      <c r="K301">
        <v>630</v>
      </c>
      <c r="L301">
        <f>VLOOKUP(B301,[1]Feuil1!$B$2:$K$267,10,FALSE)</f>
        <v>13.4</v>
      </c>
      <c r="M301">
        <v>4.6100000000000003</v>
      </c>
      <c r="N301">
        <v>46.2</v>
      </c>
      <c r="O301">
        <v>391.93668284375502</v>
      </c>
      <c r="P301">
        <v>6.4234224483053026</v>
      </c>
      <c r="Q301">
        <v>128.54068407296279</v>
      </c>
      <c r="S301">
        <v>8.3000000000000004E-2</v>
      </c>
      <c r="T301">
        <v>6.23</v>
      </c>
      <c r="U301">
        <v>2.706</v>
      </c>
      <c r="V301">
        <v>0.84699999999999998</v>
      </c>
      <c r="W301">
        <v>3.6139999999999999</v>
      </c>
      <c r="X301">
        <v>1.3331394999999999E-2</v>
      </c>
      <c r="Y301">
        <v>5.4134212607999999</v>
      </c>
      <c r="Z301">
        <v>6.9973343999999997</v>
      </c>
      <c r="AA301">
        <v>1.9490713E-2</v>
      </c>
      <c r="AB301">
        <v>0</v>
      </c>
      <c r="AC301">
        <v>6.8420134120000009</v>
      </c>
      <c r="AD301">
        <v>1.1609479999999998E-3</v>
      </c>
      <c r="AF301">
        <v>0.58160000000000001</v>
      </c>
      <c r="AG301">
        <v>38375.467939635077</v>
      </c>
      <c r="AH301">
        <v>1839.3726935174661</v>
      </c>
      <c r="AJ301">
        <v>-6.8969373110874175</v>
      </c>
      <c r="AK301">
        <v>-44.3097853432932</v>
      </c>
      <c r="AL301">
        <v>6.4270342036481392</v>
      </c>
      <c r="AM301">
        <v>6.4251915220287712</v>
      </c>
      <c r="AN301">
        <v>6.829075951067753</v>
      </c>
      <c r="AO301">
        <v>6.8290759510677539</v>
      </c>
      <c r="AP301">
        <v>-1.3005836017408109E-14</v>
      </c>
      <c r="AQ301">
        <v>0.40204174741961435</v>
      </c>
      <c r="AR301">
        <v>0.40388442903898247</v>
      </c>
      <c r="AS301">
        <v>-1.842681619368125E-3</v>
      </c>
      <c r="AT301">
        <v>128.54068407296279</v>
      </c>
      <c r="AV301">
        <v>6.4251915220287712</v>
      </c>
      <c r="AW301">
        <v>220.30090409854438</v>
      </c>
      <c r="AX301">
        <v>120.57778871121987</v>
      </c>
      <c r="AY301">
        <v>133.65199999999999</v>
      </c>
    </row>
    <row r="302" spans="1:51" x14ac:dyDescent="0.3">
      <c r="A302" t="s">
        <v>83</v>
      </c>
      <c r="B302" t="s">
        <v>681</v>
      </c>
      <c r="C302" t="s">
        <v>682</v>
      </c>
      <c r="D302" t="s">
        <v>648</v>
      </c>
      <c r="E302" s="1">
        <v>45533</v>
      </c>
      <c r="F302" s="1" t="s">
        <v>685</v>
      </c>
      <c r="G302">
        <v>0.64583333333333337</v>
      </c>
      <c r="H302" t="s">
        <v>64</v>
      </c>
      <c r="I302">
        <v>43.08</v>
      </c>
      <c r="J302">
        <v>7.0039999999999996</v>
      </c>
      <c r="K302">
        <v>605</v>
      </c>
      <c r="L302">
        <f>VLOOKUP(B302,[1]Feuil1!$B$2:$K$267,10,FALSE)</f>
        <v>13.3</v>
      </c>
      <c r="M302">
        <v>5.12</v>
      </c>
      <c r="N302">
        <v>50.2</v>
      </c>
      <c r="O302">
        <v>381.46941634651876</v>
      </c>
      <c r="P302">
        <v>6.2518751613738957</v>
      </c>
      <c r="Q302">
        <v>125.5921238157636</v>
      </c>
      <c r="S302">
        <v>8.5999999999999993E-2</v>
      </c>
      <c r="T302">
        <v>6.3810000000000002</v>
      </c>
      <c r="U302">
        <v>2.64</v>
      </c>
      <c r="V302">
        <v>0.93100000000000005</v>
      </c>
      <c r="W302">
        <v>3.7269999999999999</v>
      </c>
      <c r="X302">
        <v>3.3328487499999997E-2</v>
      </c>
      <c r="Y302">
        <v>5.6352779999999996</v>
      </c>
      <c r="Z302">
        <v>7.0465247999999985</v>
      </c>
      <c r="AA302">
        <v>2.3034478999999997E-2</v>
      </c>
      <c r="AB302">
        <v>0</v>
      </c>
      <c r="AC302">
        <v>7.9187004519999986</v>
      </c>
      <c r="AD302">
        <v>1.1609479999999998E-3</v>
      </c>
      <c r="AF302">
        <v>0.51139999999999997</v>
      </c>
      <c r="AG302">
        <v>34974.022682987765</v>
      </c>
      <c r="AH302">
        <v>1681.7642297520308</v>
      </c>
      <c r="AJ302">
        <v>-6.875397309390932</v>
      </c>
      <c r="AK302">
        <v>-43.995353157164388</v>
      </c>
      <c r="AL302">
        <v>6.2796061907881802</v>
      </c>
      <c r="AM302">
        <v>6.2535969892871925</v>
      </c>
      <c r="AN302">
        <v>6.6839987008789805</v>
      </c>
      <c r="AO302">
        <v>6.6839987008789814</v>
      </c>
      <c r="AP302">
        <v>-1.328812974759144E-14</v>
      </c>
      <c r="AQ302">
        <v>0.40439251009080052</v>
      </c>
      <c r="AR302">
        <v>0.43040171159178853</v>
      </c>
      <c r="AS302">
        <v>-2.6009201500988011E-2</v>
      </c>
      <c r="AT302">
        <v>125.5921238157636</v>
      </c>
      <c r="AV302">
        <v>6.2535969892871925</v>
      </c>
      <c r="AW302">
        <v>222.63420153336253</v>
      </c>
      <c r="AX302">
        <v>121.83301278158704</v>
      </c>
      <c r="AY302">
        <v>132.02000000000001</v>
      </c>
    </row>
    <row r="303" spans="1:51" x14ac:dyDescent="0.3">
      <c r="U303" s="2"/>
      <c r="V303" s="2"/>
      <c r="W303" s="2"/>
      <c r="X303" s="2"/>
      <c r="Y303" s="2"/>
      <c r="AF303" s="2"/>
      <c r="AY303" s="2"/>
    </row>
  </sheetData>
  <sortState xmlns:xlrd2="http://schemas.microsoft.com/office/spreadsheetml/2017/richdata2" ref="A2:AY318">
    <sortCondition ref="A2:A3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tri_dates</vt:lpstr>
      <vt:lpstr>tri_points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NOGUERA Lucie</dc:creator>
  <cp:lastModifiedBy>NOGUERA Lucie</cp:lastModifiedBy>
  <dcterms:created xsi:type="dcterms:W3CDTF">2025-05-15T10:08:32Z</dcterms:created>
  <dcterms:modified xsi:type="dcterms:W3CDTF">2025-09-02T17:01:50Z</dcterms:modified>
</cp:coreProperties>
</file>